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im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05" windowWidth="13155" windowHeight="11760" activeTab="2"/>
  </bookViews>
  <sheets>
    <sheet name="1. Instructions" sheetId="3" r:id="rId1"/>
    <sheet name="2. Data" sheetId="1" r:id="rId2"/>
    <sheet name="3. Dashboard" sheetId="2" r:id="rId3"/>
  </sheets>
  <definedNames>
    <definedName name="Content">OFFSET('2. Data'!$A$51,,COUNT('2. Data'!$51:$51),6,1)</definedName>
    <definedName name="Dates">OFFSET('2. Data'!$A$1,0,COUNTA('2. Data'!$1:$1)-1,1,-13)</definedName>
    <definedName name="Desktop">'2. Data'!$O$23</definedName>
    <definedName name="Length">'2. Data'!$A$52</definedName>
    <definedName name="_xlnm.Print_Area" localSheetId="2">'3. Dashboard'!$A$1:$Q$70</definedName>
    <definedName name="Revenue">OFFSET('2. Data'!$A$16,0,COUNTA('2. Data'!$1:$1)-1,1,-13)</definedName>
    <definedName name="Sources2">OFFSET('2. Data'!$A$20,,COUNT('2. Data'!$20:$20),4,1)</definedName>
    <definedName name="Visitas">OFFSET(INDEX('2. Data'!$B1048573:$B94,COUNTA('2. Data'!$B1048573:$B94)),0,-13)</definedName>
    <definedName name="Visits">OFFSET('2. Data'!$A$3,0,COUNTA('2. Data'!$3:$3)-1,1,-13)</definedName>
  </definedNames>
  <calcPr calcId="145621"/>
</workbook>
</file>

<file path=xl/calcChain.xml><?xml version="1.0" encoding="utf-8"?>
<calcChain xmlns="http://schemas.openxmlformats.org/spreadsheetml/2006/main">
  <c r="P49" i="1" l="1"/>
  <c r="N49" i="1"/>
  <c r="O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AO47" i="1"/>
  <c r="AP47" i="1"/>
  <c r="AQ47" i="1"/>
  <c r="AR47" i="1"/>
  <c r="AS47" i="1"/>
  <c r="AT47" i="1"/>
  <c r="AU47" i="1"/>
  <c r="AV47" i="1"/>
  <c r="AW47" i="1"/>
  <c r="AX47" i="1"/>
  <c r="AY47" i="1"/>
  <c r="AZ47" i="1"/>
  <c r="BA47" i="1"/>
  <c r="BB47" i="1"/>
  <c r="BC47" i="1"/>
  <c r="O44" i="1"/>
  <c r="P44" i="1"/>
  <c r="Q44" i="1"/>
  <c r="R44" i="1"/>
  <c r="S44" i="1"/>
  <c r="T44" i="1"/>
  <c r="U44" i="1"/>
  <c r="V44" i="1"/>
  <c r="W44" i="1"/>
  <c r="X44" i="1"/>
  <c r="Y44" i="1"/>
  <c r="Z44" i="1"/>
  <c r="AA44" i="1"/>
  <c r="AB44" i="1"/>
  <c r="AC44" i="1"/>
  <c r="AD44" i="1"/>
  <c r="AE44" i="1"/>
  <c r="AF44" i="1"/>
  <c r="AG44" i="1"/>
  <c r="AH44" i="1"/>
  <c r="AI44" i="1"/>
  <c r="AJ44" i="1"/>
  <c r="AK44" i="1"/>
  <c r="AL44" i="1"/>
  <c r="AM44" i="1"/>
  <c r="AN44" i="1"/>
  <c r="AO44" i="1"/>
  <c r="AP44" i="1"/>
  <c r="AQ44" i="1"/>
  <c r="AR44" i="1"/>
  <c r="AS44" i="1"/>
  <c r="AT44" i="1"/>
  <c r="AU44" i="1"/>
  <c r="AV44" i="1"/>
  <c r="AW44" i="1"/>
  <c r="AX44" i="1"/>
  <c r="AY44" i="1"/>
  <c r="AZ44" i="1"/>
  <c r="BA44" i="1"/>
  <c r="BB44" i="1"/>
  <c r="BC44" i="1"/>
  <c r="BD44" i="1"/>
  <c r="BE44" i="1"/>
  <c r="BF44" i="1"/>
  <c r="BG44" i="1"/>
  <c r="BH44" i="1"/>
  <c r="BI44" i="1"/>
  <c r="O42" i="1"/>
  <c r="P42" i="1"/>
  <c r="Q42" i="1"/>
  <c r="R42" i="1"/>
  <c r="S42" i="1"/>
  <c r="T42" i="1"/>
  <c r="U42" i="1"/>
  <c r="V42" i="1"/>
  <c r="W42" i="1"/>
  <c r="X42" i="1"/>
  <c r="Y42" i="1"/>
  <c r="Z42" i="1"/>
  <c r="AA42" i="1"/>
  <c r="AB42" i="1"/>
  <c r="AC42" i="1"/>
  <c r="AD42" i="1"/>
  <c r="AE42" i="1"/>
  <c r="AF42" i="1"/>
  <c r="AG42" i="1"/>
  <c r="AH42" i="1"/>
  <c r="AI42" i="1"/>
  <c r="AJ42" i="1"/>
  <c r="AK42" i="1"/>
  <c r="AL42" i="1"/>
  <c r="AM42" i="1"/>
  <c r="AN42" i="1"/>
  <c r="AO42" i="1"/>
  <c r="AP42" i="1"/>
  <c r="AQ42" i="1"/>
  <c r="AR42" i="1"/>
  <c r="AS42" i="1"/>
  <c r="AT42" i="1"/>
  <c r="AU42" i="1"/>
  <c r="AV42" i="1"/>
  <c r="AW42" i="1"/>
  <c r="AX42" i="1"/>
  <c r="AY42" i="1"/>
  <c r="AZ42" i="1"/>
  <c r="BA42" i="1"/>
  <c r="O39" i="1"/>
  <c r="P39" i="1"/>
  <c r="Q39" i="1"/>
  <c r="R39" i="1"/>
  <c r="S39" i="1"/>
  <c r="T39" i="1"/>
  <c r="U39" i="1"/>
  <c r="V39" i="1"/>
  <c r="W39" i="1"/>
  <c r="X39" i="1"/>
  <c r="Y39" i="1"/>
  <c r="Z39" i="1"/>
  <c r="AA39" i="1"/>
  <c r="AB39" i="1"/>
  <c r="AC39" i="1"/>
  <c r="AD39" i="1"/>
  <c r="AE39" i="1"/>
  <c r="AF39"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BF39" i="1"/>
  <c r="BG39" i="1"/>
  <c r="BH39" i="1"/>
  <c r="O37" i="1"/>
  <c r="P37" i="1"/>
  <c r="Q37" i="1"/>
  <c r="R37" i="1"/>
  <c r="S37" i="1"/>
  <c r="T37" i="1"/>
  <c r="U37" i="1"/>
  <c r="V37" i="1"/>
  <c r="W37" i="1"/>
  <c r="X37" i="1"/>
  <c r="Y37" i="1"/>
  <c r="Z37" i="1"/>
  <c r="AA37" i="1"/>
  <c r="AB37" i="1"/>
  <c r="AC37" i="1"/>
  <c r="AD37" i="1"/>
  <c r="AE37" i="1"/>
  <c r="AF37" i="1"/>
  <c r="AG37" i="1"/>
  <c r="AH37" i="1"/>
  <c r="AI37" i="1"/>
  <c r="AJ37" i="1"/>
  <c r="AK37" i="1"/>
  <c r="AL37" i="1"/>
  <c r="AM37" i="1"/>
  <c r="AN37" i="1"/>
  <c r="AO37" i="1"/>
  <c r="AP37" i="1"/>
  <c r="AQ37" i="1"/>
  <c r="AR37" i="1"/>
  <c r="AS37" i="1"/>
  <c r="AT37" i="1"/>
  <c r="AU37" i="1"/>
  <c r="AV37" i="1"/>
  <c r="AW37" i="1"/>
  <c r="AX37" i="1"/>
  <c r="AY37" i="1"/>
  <c r="AZ37" i="1"/>
  <c r="BA37" i="1"/>
  <c r="BB37" i="1"/>
  <c r="BC37" i="1"/>
  <c r="BD37" i="1"/>
  <c r="BE37"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O33" i="1"/>
  <c r="P33" i="1"/>
  <c r="Q33" i="1"/>
  <c r="R33" i="1"/>
  <c r="S33" i="1"/>
  <c r="T33" i="1"/>
  <c r="U33" i="1"/>
  <c r="V33" i="1"/>
  <c r="W33" i="1"/>
  <c r="X33" i="1"/>
  <c r="Y33" i="1"/>
  <c r="Z33" i="1"/>
  <c r="AA33" i="1"/>
  <c r="AB33" i="1"/>
  <c r="AC33" i="1"/>
  <c r="AD33" i="1"/>
  <c r="AE33" i="1"/>
  <c r="AF33" i="1"/>
  <c r="AG33" i="1"/>
  <c r="AH33" i="1"/>
  <c r="AI33" i="1"/>
  <c r="AJ33" i="1"/>
  <c r="AK33" i="1"/>
  <c r="AL33" i="1"/>
  <c r="AM33" i="1"/>
  <c r="AN33" i="1"/>
  <c r="AO33" i="1"/>
  <c r="AP33" i="1"/>
  <c r="AQ33" i="1"/>
  <c r="AR33" i="1"/>
  <c r="AS33" i="1"/>
  <c r="AT33" i="1"/>
  <c r="AU33" i="1"/>
  <c r="AV33" i="1"/>
  <c r="AW33" i="1"/>
  <c r="O17" i="1"/>
  <c r="O30" i="1"/>
  <c r="O28" i="1"/>
  <c r="O26" i="1"/>
  <c r="O18" i="1"/>
  <c r="P18" i="1"/>
  <c r="Q18" i="1"/>
  <c r="R18" i="1"/>
  <c r="S18" i="1"/>
  <c r="T18" i="1"/>
  <c r="U18" i="1"/>
  <c r="V18" i="1"/>
  <c r="W18" i="1"/>
  <c r="X18" i="1"/>
  <c r="Y18" i="1"/>
  <c r="Z18" i="1"/>
  <c r="AA18" i="1"/>
  <c r="AB18" i="1"/>
  <c r="AC18" i="1"/>
  <c r="AD18" i="1"/>
  <c r="AE18" i="1"/>
  <c r="AF18" i="1"/>
  <c r="AG18" i="1"/>
  <c r="AH18" i="1"/>
  <c r="AI18" i="1"/>
  <c r="AJ18" i="1"/>
  <c r="AK18" i="1"/>
  <c r="AL18" i="1"/>
  <c r="AM18" i="1"/>
  <c r="AN18" i="1"/>
  <c r="AO18" i="1"/>
  <c r="AP18" i="1"/>
  <c r="AQ18" i="1"/>
  <c r="AR18" i="1"/>
  <c r="AS18" i="1"/>
  <c r="AT18" i="1"/>
  <c r="AU18" i="1"/>
  <c r="AV18" i="1"/>
  <c r="AW18" i="1"/>
  <c r="P14" i="1" l="1"/>
  <c r="O14" i="1"/>
  <c r="N33" i="1" l="1"/>
  <c r="O67" i="2" l="1"/>
  <c r="O65" i="2"/>
  <c r="K67" i="2"/>
  <c r="K65" i="2"/>
  <c r="F68" i="2"/>
  <c r="C68" i="2"/>
  <c r="F65" i="2"/>
  <c r="C65" i="2"/>
  <c r="AF30" i="1"/>
  <c r="AE30" i="1"/>
  <c r="AD30" i="1"/>
  <c r="AC30" i="1"/>
  <c r="AB30" i="1"/>
  <c r="AA30" i="1"/>
  <c r="Z30" i="1"/>
  <c r="Y30" i="1"/>
  <c r="X30" i="1"/>
  <c r="W30" i="1"/>
  <c r="V30" i="1"/>
  <c r="U30" i="1"/>
  <c r="T30" i="1"/>
  <c r="S30" i="1"/>
  <c r="R30" i="1"/>
  <c r="Q30" i="1"/>
  <c r="P30" i="1"/>
  <c r="N30" i="1"/>
  <c r="P45" i="2" s="1"/>
  <c r="M30" i="1"/>
  <c r="L30" i="1"/>
  <c r="K30" i="1"/>
  <c r="J30" i="1"/>
  <c r="I30" i="1"/>
  <c r="H30" i="1"/>
  <c r="G30" i="1"/>
  <c r="F30" i="1"/>
  <c r="E30" i="1"/>
  <c r="D30" i="1"/>
  <c r="C30" i="1"/>
  <c r="AF28" i="1"/>
  <c r="AE28" i="1"/>
  <c r="AD28" i="1"/>
  <c r="AC28" i="1"/>
  <c r="AB28" i="1"/>
  <c r="AA28" i="1"/>
  <c r="Z28" i="1"/>
  <c r="Y28" i="1"/>
  <c r="X28" i="1"/>
  <c r="W28" i="1"/>
  <c r="V28" i="1"/>
  <c r="U28" i="1"/>
  <c r="T28" i="1"/>
  <c r="S28" i="1"/>
  <c r="R28" i="1"/>
  <c r="Q28" i="1"/>
  <c r="P28" i="1"/>
  <c r="N28" i="1"/>
  <c r="N45" i="2" s="1"/>
  <c r="M28" i="1"/>
  <c r="L28" i="1"/>
  <c r="K28" i="1"/>
  <c r="J28" i="1"/>
  <c r="I28" i="1"/>
  <c r="H28" i="1"/>
  <c r="G28" i="1"/>
  <c r="F28" i="1"/>
  <c r="E28" i="1"/>
  <c r="D28" i="1"/>
  <c r="C28" i="1"/>
  <c r="AF26" i="1"/>
  <c r="AE26" i="1"/>
  <c r="AD26" i="1"/>
  <c r="AC26" i="1"/>
  <c r="AB26" i="1"/>
  <c r="AA26" i="1"/>
  <c r="Z26" i="1"/>
  <c r="Y26" i="1"/>
  <c r="X26" i="1"/>
  <c r="W26" i="1"/>
  <c r="V26" i="1"/>
  <c r="U26" i="1"/>
  <c r="T26" i="1"/>
  <c r="S26" i="1"/>
  <c r="R26" i="1"/>
  <c r="Q26" i="1"/>
  <c r="P26" i="1"/>
  <c r="N26" i="1"/>
  <c r="K45" i="2" s="1"/>
  <c r="M26" i="1"/>
  <c r="L26" i="1"/>
  <c r="K26" i="1"/>
  <c r="J26" i="1"/>
  <c r="I26" i="1"/>
  <c r="H26" i="1"/>
  <c r="G26" i="1"/>
  <c r="F26" i="1"/>
  <c r="E26" i="1"/>
  <c r="D26" i="1"/>
  <c r="C26" i="1"/>
  <c r="O45" i="2"/>
  <c r="L45" i="2"/>
  <c r="J45" i="2"/>
  <c r="N19" i="2"/>
  <c r="J19" i="2"/>
  <c r="F19" i="2"/>
  <c r="B19" i="2"/>
  <c r="N44" i="1"/>
  <c r="P67" i="2" s="1"/>
  <c r="M44" i="1"/>
  <c r="L44" i="1"/>
  <c r="K44" i="1"/>
  <c r="J44" i="1"/>
  <c r="I44" i="1"/>
  <c r="H44" i="1"/>
  <c r="G44" i="1"/>
  <c r="F44" i="1"/>
  <c r="E44" i="1"/>
  <c r="D44" i="1"/>
  <c r="C44" i="1"/>
  <c r="N4" i="1" l="1"/>
  <c r="D21" i="2" s="1"/>
  <c r="O4" i="1"/>
  <c r="L67" i="2"/>
  <c r="N47" i="1"/>
  <c r="L65" i="2" s="1"/>
  <c r="M47" i="1"/>
  <c r="L47" i="1"/>
  <c r="K47" i="1"/>
  <c r="J47" i="1"/>
  <c r="I47" i="1"/>
  <c r="H47" i="1"/>
  <c r="G47" i="1"/>
  <c r="F47" i="1"/>
  <c r="E47" i="1"/>
  <c r="D47" i="1"/>
  <c r="C47" i="1"/>
  <c r="M49" i="1"/>
  <c r="L49" i="1"/>
  <c r="K49" i="1"/>
  <c r="J49" i="1"/>
  <c r="I49" i="1"/>
  <c r="H49" i="1"/>
  <c r="G49" i="1"/>
  <c r="F49" i="1"/>
  <c r="E49" i="1"/>
  <c r="D49" i="1"/>
  <c r="C49" i="1"/>
  <c r="C39" i="1" l="1"/>
  <c r="N39" i="1"/>
  <c r="G68" i="2" s="1"/>
  <c r="M39" i="1"/>
  <c r="L39" i="1"/>
  <c r="K39" i="1"/>
  <c r="J39" i="1"/>
  <c r="I39" i="1"/>
  <c r="H39" i="1"/>
  <c r="G39" i="1"/>
  <c r="F39" i="1"/>
  <c r="E39" i="1"/>
  <c r="D39" i="1"/>
  <c r="N37" i="1"/>
  <c r="D68" i="2" s="1"/>
  <c r="M37" i="1"/>
  <c r="L37" i="1"/>
  <c r="K37" i="1"/>
  <c r="J37" i="1"/>
  <c r="I37" i="1"/>
  <c r="H37" i="1"/>
  <c r="G37" i="1"/>
  <c r="F37" i="1"/>
  <c r="E37" i="1"/>
  <c r="D37" i="1"/>
  <c r="C37" i="1"/>
  <c r="N35" i="1"/>
  <c r="G65" i="2" s="1"/>
  <c r="M35" i="1"/>
  <c r="L35" i="1"/>
  <c r="K35" i="1"/>
  <c r="J35" i="1"/>
  <c r="I35" i="1"/>
  <c r="H35" i="1"/>
  <c r="G35" i="1"/>
  <c r="F35" i="1"/>
  <c r="E35" i="1"/>
  <c r="D35" i="1"/>
  <c r="C35" i="1"/>
  <c r="D33" i="1"/>
  <c r="E33" i="1"/>
  <c r="F33" i="1"/>
  <c r="G33" i="1"/>
  <c r="H33" i="1"/>
  <c r="I33" i="1"/>
  <c r="J33" i="1"/>
  <c r="K33" i="1"/>
  <c r="L33" i="1"/>
  <c r="M33" i="1"/>
  <c r="D65" i="2"/>
  <c r="C33" i="1"/>
  <c r="N18" i="1" l="1"/>
  <c r="AW14" i="1" l="1"/>
  <c r="AV14" i="1"/>
  <c r="AU14" i="1"/>
  <c r="AT14"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N14" i="1"/>
  <c r="P22" i="2" s="1"/>
  <c r="AW11" i="1"/>
  <c r="AV11" i="1"/>
  <c r="AU11"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L22" i="2" s="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H22" i="2" s="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N5" i="1"/>
  <c r="D22" i="2" s="1"/>
  <c r="N42" i="1"/>
  <c r="P65" i="2" s="1"/>
  <c r="M42" i="1"/>
  <c r="L42" i="1"/>
  <c r="K42" i="1"/>
  <c r="J42" i="1"/>
  <c r="I42" i="1"/>
  <c r="H42" i="1"/>
  <c r="G42" i="1"/>
  <c r="F42" i="1"/>
  <c r="E42" i="1"/>
  <c r="D42" i="1"/>
  <c r="C42" i="1"/>
  <c r="AF17" i="1"/>
  <c r="AE17" i="1"/>
  <c r="AD17" i="1"/>
  <c r="AC17" i="1"/>
  <c r="AB17" i="1"/>
  <c r="AA17" i="1"/>
  <c r="Z17" i="1"/>
  <c r="Y17" i="1"/>
  <c r="X17" i="1"/>
  <c r="W17" i="1"/>
  <c r="V17" i="1"/>
  <c r="U17" i="1"/>
  <c r="T17" i="1"/>
  <c r="S17" i="1"/>
  <c r="R17" i="1"/>
  <c r="Q17" i="1"/>
  <c r="P17" i="1"/>
  <c r="N17" i="1"/>
  <c r="M17" i="1"/>
  <c r="L17" i="1"/>
  <c r="K17" i="1"/>
  <c r="J17" i="1"/>
  <c r="I17" i="1"/>
  <c r="H17" i="1"/>
  <c r="G17" i="1"/>
  <c r="F17" i="1"/>
  <c r="E17" i="1"/>
  <c r="D17" i="1"/>
  <c r="C17" i="1"/>
  <c r="AF10" i="1"/>
  <c r="AE10" i="1"/>
  <c r="AD10" i="1"/>
  <c r="AC10" i="1"/>
  <c r="AB10" i="1"/>
  <c r="AA10" i="1"/>
  <c r="Z10" i="1"/>
  <c r="Y10" i="1"/>
  <c r="X10" i="1"/>
  <c r="W10" i="1"/>
  <c r="V10" i="1"/>
  <c r="U10" i="1"/>
  <c r="T10" i="1"/>
  <c r="S10" i="1"/>
  <c r="R10" i="1"/>
  <c r="Q10" i="1"/>
  <c r="P10" i="1"/>
  <c r="O10" i="1"/>
  <c r="N10" i="1"/>
  <c r="L21" i="2" s="1"/>
  <c r="M10" i="1"/>
  <c r="L10" i="1"/>
  <c r="K10" i="1"/>
  <c r="J10" i="1"/>
  <c r="I10" i="1"/>
  <c r="H10" i="1"/>
  <c r="G10" i="1"/>
  <c r="F10" i="1"/>
  <c r="E10" i="1"/>
  <c r="D10" i="1"/>
  <c r="C10" i="1"/>
  <c r="C7" i="1"/>
  <c r="AF13" i="1"/>
  <c r="AE13" i="1"/>
  <c r="AD13" i="1"/>
  <c r="AC13" i="1"/>
  <c r="AB13" i="1"/>
  <c r="AA13" i="1"/>
  <c r="Z13" i="1"/>
  <c r="Y13" i="1"/>
  <c r="X13" i="1"/>
  <c r="W13" i="1"/>
  <c r="V13" i="1"/>
  <c r="U13" i="1"/>
  <c r="T13" i="1"/>
  <c r="S13" i="1"/>
  <c r="R13" i="1"/>
  <c r="Q13" i="1"/>
  <c r="P13" i="1"/>
  <c r="O13" i="1"/>
  <c r="N13" i="1"/>
  <c r="P21" i="2" s="1"/>
  <c r="M13" i="1"/>
  <c r="L13" i="1"/>
  <c r="K13" i="1"/>
  <c r="J13" i="1"/>
  <c r="I13" i="1"/>
  <c r="H13" i="1"/>
  <c r="G13" i="1"/>
  <c r="F13" i="1"/>
  <c r="E13" i="1"/>
  <c r="D13" i="1"/>
  <c r="C13" i="1"/>
  <c r="AF7" i="1"/>
  <c r="AE7" i="1"/>
  <c r="AD7" i="1"/>
  <c r="AC7" i="1"/>
  <c r="AB7" i="1"/>
  <c r="AA7" i="1"/>
  <c r="Z7" i="1"/>
  <c r="Y7" i="1"/>
  <c r="X7" i="1"/>
  <c r="W7" i="1"/>
  <c r="V7" i="1"/>
  <c r="U7" i="1"/>
  <c r="T7" i="1"/>
  <c r="S7" i="1"/>
  <c r="R7" i="1"/>
  <c r="Q7" i="1"/>
  <c r="P7" i="1"/>
  <c r="O7" i="1"/>
  <c r="N7" i="1"/>
  <c r="H21" i="2" s="1"/>
  <c r="M7" i="1"/>
  <c r="L7" i="1"/>
  <c r="K7" i="1"/>
  <c r="J7" i="1"/>
  <c r="I7" i="1"/>
  <c r="H7" i="1"/>
  <c r="G7" i="1"/>
  <c r="F7" i="1"/>
  <c r="E7" i="1"/>
  <c r="D7" i="1"/>
  <c r="S4" i="1"/>
  <c r="T4" i="1"/>
  <c r="U4" i="1"/>
  <c r="V4" i="1"/>
  <c r="W4" i="1"/>
  <c r="X4" i="1"/>
  <c r="Y4" i="1"/>
  <c r="Z4" i="1"/>
  <c r="AA4" i="1"/>
  <c r="AB4" i="1"/>
  <c r="AC4" i="1"/>
  <c r="AD4" i="1"/>
  <c r="AE4" i="1"/>
  <c r="AF4" i="1"/>
  <c r="Q4" i="1"/>
  <c r="R4" i="1"/>
  <c r="C4" i="1"/>
  <c r="D4" i="1"/>
  <c r="E4" i="1"/>
  <c r="F4" i="1"/>
  <c r="G4" i="1"/>
  <c r="H4" i="1"/>
  <c r="I4" i="1"/>
  <c r="J4" i="1"/>
  <c r="K4" i="1"/>
  <c r="L4" i="1"/>
  <c r="M4" i="1"/>
  <c r="P4" i="1"/>
</calcChain>
</file>

<file path=xl/sharedStrings.xml><?xml version="1.0" encoding="utf-8"?>
<sst xmlns="http://schemas.openxmlformats.org/spreadsheetml/2006/main" count="131" uniqueCount="94">
  <si>
    <t>Metric</t>
  </si>
  <si>
    <t>Top</t>
  </si>
  <si>
    <t>Visits</t>
  </si>
  <si>
    <t>Pages per visit</t>
  </si>
  <si>
    <t>Comments</t>
  </si>
  <si>
    <t>Revenue</t>
  </si>
  <si>
    <t>Other</t>
  </si>
  <si>
    <t>Total</t>
  </si>
  <si>
    <t>Traffic sources</t>
  </si>
  <si>
    <t>Search engines</t>
  </si>
  <si>
    <t>Referring sites</t>
  </si>
  <si>
    <t>Direct</t>
  </si>
  <si>
    <t>Device</t>
  </si>
  <si>
    <t>Desktop</t>
  </si>
  <si>
    <t>Tablet</t>
  </si>
  <si>
    <t>Smartphone</t>
  </si>
  <si>
    <t>Social media</t>
  </si>
  <si>
    <t xml:space="preserve">Facebook </t>
  </si>
  <si>
    <t>Twitter</t>
  </si>
  <si>
    <t>Email subscribers</t>
  </si>
  <si>
    <t>Apps</t>
  </si>
  <si>
    <t>Downloads</t>
  </si>
  <si>
    <t>Main list</t>
  </si>
  <si>
    <t>Highlights</t>
  </si>
  <si>
    <t>visits</t>
  </si>
  <si>
    <t>Pages/visit</t>
  </si>
  <si>
    <t>comments</t>
  </si>
  <si>
    <t>% prev. month</t>
  </si>
  <si>
    <t>% prev. year</t>
  </si>
  <si>
    <t>Users</t>
  </si>
  <si>
    <t>Followers</t>
  </si>
  <si>
    <t xml:space="preserve">Prev. month </t>
  </si>
  <si>
    <t>Prev. year</t>
  </si>
  <si>
    <t>Digital metrics report</t>
  </si>
  <si>
    <t>% engaged users</t>
  </si>
  <si>
    <t>Content</t>
  </si>
  <si>
    <t xml:space="preserve">What's on </t>
  </si>
  <si>
    <t>Art &amp; artist</t>
  </si>
  <si>
    <t>Visit</t>
  </si>
  <si>
    <t xml:space="preserve">Learn </t>
  </si>
  <si>
    <t>Research</t>
  </si>
  <si>
    <t>Most viewed artworks</t>
  </si>
  <si>
    <t>Most viewed artists</t>
  </si>
  <si>
    <t>Ophelia</t>
  </si>
  <si>
    <t>Artwork</t>
  </si>
  <si>
    <t>Artist</t>
  </si>
  <si>
    <t>Views</t>
  </si>
  <si>
    <t>Weeping Woman</t>
  </si>
  <si>
    <t>Fountain</t>
  </si>
  <si>
    <t>Whaam</t>
  </si>
  <si>
    <t>The lady of Shalott</t>
  </si>
  <si>
    <t>The snail</t>
  </si>
  <si>
    <t>The passing winter</t>
  </si>
  <si>
    <t>JMW Turner</t>
  </si>
  <si>
    <t>Francis Bacon</t>
  </si>
  <si>
    <t>Marc Chagall</t>
  </si>
  <si>
    <t>Piet Mondrian</t>
  </si>
  <si>
    <t>Mark Rothko</t>
  </si>
  <si>
    <t>David Hockney</t>
  </si>
  <si>
    <t>Roy Lichtenstein</t>
  </si>
  <si>
    <t>LS Lowry</t>
  </si>
  <si>
    <t>Lucian Freud</t>
  </si>
  <si>
    <t>Patrick Caulfield</t>
  </si>
  <si>
    <t>A bigger splash</t>
  </si>
  <si>
    <t>Marilyn Diptych</t>
  </si>
  <si>
    <t>Lopster telephone</t>
  </si>
  <si>
    <t>% Engaged users</t>
  </si>
  <si>
    <t>Main</t>
  </si>
  <si>
    <t>Members</t>
  </si>
  <si>
    <t>registered users</t>
  </si>
  <si>
    <t>Personalise your dashboard</t>
  </si>
  <si>
    <t>Template information</t>
  </si>
  <si>
    <t>Steps to update the dashboard</t>
  </si>
  <si>
    <t>Add your organisation's logo</t>
  </si>
  <si>
    <t>Use your brand colours in the graphs</t>
  </si>
  <si>
    <t>❶</t>
  </si>
  <si>
    <t>❷</t>
  </si>
  <si>
    <t>❸</t>
  </si>
  <si>
    <t>❹</t>
  </si>
  <si>
    <t>❺</t>
  </si>
  <si>
    <t>❻</t>
  </si>
  <si>
    <t>In the sheet "Dashboard" change the month in cell N3, the format should be DD/MM/YYYY (e.g. for July 2013: 01/07/2013)</t>
  </si>
  <si>
    <t>In the sheet "Data" add the month in the next empty cell in row A, you can drag the value from the cell on the left.  The format should be DD/MM/YYYY.</t>
  </si>
  <si>
    <t>Add a summary of the results of the digital activity for that month at the top of the dashboard, in the "Highlights" (cells B6-P13)</t>
  </si>
  <si>
    <t>(Summary of the results of the digital activity for this month)</t>
  </si>
  <si>
    <t xml:space="preserve">Manually add information about the content visited on the website (eg. most visited pages, most read blog posts, top landing pages) in cells J50-P61. </t>
  </si>
  <si>
    <t>Change the font to your organisation's</t>
  </si>
  <si>
    <t>How to create your Digital Metrics Dashboard</t>
  </si>
  <si>
    <t>Tate Digital Metrics Dashboard v1.0</t>
  </si>
  <si>
    <t>This dashboard has been built using Excel 2010. It works in previous versions although some formatting is not supported. If you see any formula errors or want to send your feedback for future improvements please contact: webmaster@tate.org.uk</t>
  </si>
  <si>
    <t>Start reporting! You can save the dashboard as a PDF or as a web page</t>
  </si>
  <si>
    <t xml:space="preserve">Fill in the cells that are in yellow with your website, social media and apps data for that month. Cells in grey contain formulas to calculate the variation compared to previous periods, so you do not need to modify these cells. As you enter the data, the dashboard will be updated automatically. </t>
  </si>
  <si>
    <t>This work is licensed under a Creative Commons Attribution-NonCommercial-ShareAlike 3.0 Unported License.</t>
  </si>
  <si>
    <t xml:space="preserve">Please note this template uses example data and does not reflect Tate's digital data.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</si>
</sst>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quot;£&quot;#,##0"/>
    <numFmt numFmtId="43" formatCode="_-* #,##0.00_-;\-* #,##0.00_-;_-* &quot;-&quot;??_-;_-@_-"/>
    <numFmt numFmtId="164" formatCode="mmmm\ yyyy"/>
    <numFmt numFmtId="165" formatCode="_-* #,##0_-;\-* #,##0_-;_-* &quot;-&quot;??_-;_-@_-"/>
    <numFmt numFmtId="166" formatCode="0.0%"/>
    <numFmt numFmtId="167" formatCode="_-[$£-809]* #,##0_-;\-[$£-809]* #,##0_-;_-[$£-809]* &quot;-&quot;??_-;_-@_-"/>
    <numFmt numFmtId="168" formatCode="_-* #,##0.0_-;\-* #,##0.0_-;_-* &quot;-&quot;??_-;_-@_-"/>
  </numFmts>
  <fonts count="20"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sz val="14"/>
      <color theme="1"/>
      <name val="Tate New"/>
      <family val="2"/>
    </font>
    <font>
      <b/>
      <sz val="14"/>
      <color theme="1"/>
      <name val="Calibri"/>
      <family val="2"/>
      <scheme val="minor"/>
    </font>
    <font>
      <sz val="10"/>
      <color theme="1"/>
      <name val="Calibri"/>
      <family val="2"/>
      <scheme val="minor"/>
    </font>
    <font>
      <i/>
      <sz val="10"/>
      <color theme="1"/>
      <name val="Calibri"/>
      <family val="2"/>
      <scheme val="minor"/>
    </font>
    <font>
      <sz val="10"/>
      <color theme="1"/>
      <name val="Arial"/>
      <family val="2"/>
    </font>
    <font>
      <b/>
      <sz val="18"/>
      <color theme="1"/>
      <name val="Calibri"/>
      <family val="2"/>
      <scheme val="minor"/>
    </font>
    <font>
      <b/>
      <sz val="12"/>
      <color theme="1"/>
      <name val="Calibri"/>
      <family val="2"/>
      <scheme val="minor"/>
    </font>
    <font>
      <b/>
      <sz val="13"/>
      <color theme="1"/>
      <name val="Calibri"/>
      <family val="2"/>
      <scheme val="minor"/>
    </font>
    <font>
      <sz val="13"/>
      <color theme="1"/>
      <name val="Calibri"/>
      <family val="2"/>
      <scheme val="minor"/>
    </font>
    <font>
      <b/>
      <sz val="14"/>
      <name val="Calibri"/>
      <family val="2"/>
      <scheme val="minor"/>
    </font>
    <font>
      <sz val="12"/>
      <color theme="1"/>
      <name val="Calibri"/>
      <family val="2"/>
      <scheme val="minor"/>
    </font>
    <font>
      <i/>
      <sz val="11"/>
      <color theme="1"/>
      <name val="Calibri"/>
      <family val="2"/>
      <scheme val="minor"/>
    </font>
    <font>
      <sz val="11"/>
      <color theme="1"/>
      <name val="Calibri"/>
      <family val="2"/>
    </font>
    <font>
      <b/>
      <sz val="16"/>
      <name val="Calibri"/>
      <family val="2"/>
      <scheme val="minor"/>
    </font>
    <font>
      <b/>
      <i/>
      <sz val="14"/>
      <name val="Calibri"/>
      <family val="2"/>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EAEAEA"/>
        <bgColor indexed="64"/>
      </patternFill>
    </fill>
  </fills>
  <borders count="12">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4">
    <xf numFmtId="0" fontId="0" fillId="0" borderId="0"/>
    <xf numFmtId="9" fontId="2" fillId="0" borderId="0" applyFont="0" applyFill="0" applyBorder="0" applyAlignment="0" applyProtection="0"/>
    <xf numFmtId="43" fontId="2" fillId="0" borderId="0" applyFont="0" applyFill="0" applyBorder="0" applyAlignment="0" applyProtection="0"/>
    <xf numFmtId="0" fontId="19" fillId="0" borderId="0" applyNumberFormat="0" applyFill="0" applyBorder="0" applyAlignment="0" applyProtection="0"/>
  </cellStyleXfs>
  <cellXfs count="108">
    <xf numFmtId="0" fontId="0" fillId="0" borderId="0" xfId="0"/>
    <xf numFmtId="0" fontId="0" fillId="2" borderId="0" xfId="0" applyFill="1"/>
    <xf numFmtId="164" fontId="0" fillId="2" borderId="0" xfId="0" applyNumberFormat="1" applyFill="1"/>
    <xf numFmtId="0" fontId="0" fillId="2" borderId="0" xfId="0" applyFill="1" applyBorder="1"/>
    <xf numFmtId="0" fontId="1" fillId="2" borderId="0" xfId="0" applyFont="1" applyFill="1"/>
    <xf numFmtId="0" fontId="3" fillId="2" borderId="0" xfId="0" applyFont="1" applyFill="1" applyBorder="1"/>
    <xf numFmtId="0" fontId="1" fillId="2" borderId="0" xfId="0" applyFont="1" applyFill="1" applyBorder="1"/>
    <xf numFmtId="165" fontId="0" fillId="2" borderId="0" xfId="2" applyNumberFormat="1" applyFont="1" applyFill="1" applyBorder="1"/>
    <xf numFmtId="10" fontId="0" fillId="2" borderId="0" xfId="1" applyNumberFormat="1" applyFont="1" applyFill="1" applyBorder="1" applyAlignment="1">
      <alignment horizontal="center"/>
    </xf>
    <xf numFmtId="9" fontId="0" fillId="2" borderId="0" xfId="1" applyNumberFormat="1" applyFont="1" applyFill="1" applyBorder="1" applyAlignment="1">
      <alignment horizontal="center"/>
    </xf>
    <xf numFmtId="0" fontId="6" fillId="2" borderId="0" xfId="0" applyFont="1" applyFill="1" applyBorder="1"/>
    <xf numFmtId="0" fontId="0" fillId="2" borderId="1" xfId="0" applyFill="1" applyBorder="1"/>
    <xf numFmtId="0" fontId="0" fillId="2" borderId="2" xfId="0" applyFill="1" applyBorder="1"/>
    <xf numFmtId="0" fontId="4" fillId="2" borderId="2" xfId="0" applyFont="1" applyFill="1" applyBorder="1" applyAlignment="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7" fillId="2" borderId="4" xfId="0" applyFont="1" applyFill="1" applyBorder="1"/>
    <xf numFmtId="165" fontId="0" fillId="2" borderId="5" xfId="2" applyNumberFormat="1" applyFont="1" applyFill="1" applyBorder="1"/>
    <xf numFmtId="0" fontId="7" fillId="2" borderId="6" xfId="0" applyFont="1" applyFill="1" applyBorder="1"/>
    <xf numFmtId="0" fontId="6" fillId="2" borderId="7" xfId="0" applyFont="1" applyFill="1" applyBorder="1"/>
    <xf numFmtId="165" fontId="0" fillId="2" borderId="8" xfId="2" applyNumberFormat="1" applyFont="1" applyFill="1" applyBorder="1"/>
    <xf numFmtId="0" fontId="0" fillId="2" borderId="6" xfId="0" applyFont="1" applyFill="1" applyBorder="1"/>
    <xf numFmtId="0" fontId="0" fillId="2" borderId="7" xfId="0" applyFont="1" applyFill="1" applyBorder="1"/>
    <xf numFmtId="0" fontId="0" fillId="2" borderId="8" xfId="0" applyFont="1" applyFill="1" applyBorder="1"/>
    <xf numFmtId="0" fontId="0" fillId="2" borderId="0" xfId="0" applyFont="1" applyFill="1" applyBorder="1"/>
    <xf numFmtId="0" fontId="0" fillId="2" borderId="4" xfId="0" applyFont="1" applyFill="1" applyBorder="1"/>
    <xf numFmtId="0" fontId="0" fillId="2" borderId="1" xfId="0" applyFont="1" applyFill="1" applyBorder="1"/>
    <xf numFmtId="0" fontId="0" fillId="2" borderId="2" xfId="0" applyFont="1" applyFill="1" applyBorder="1"/>
    <xf numFmtId="0" fontId="0" fillId="2" borderId="3" xfId="0" applyFont="1" applyFill="1" applyBorder="1"/>
    <xf numFmtId="0" fontId="0" fillId="2" borderId="0" xfId="0" applyFont="1" applyFill="1"/>
    <xf numFmtId="0" fontId="0" fillId="2" borderId="5" xfId="0" applyFont="1" applyFill="1" applyBorder="1"/>
    <xf numFmtId="0" fontId="6" fillId="2" borderId="4" xfId="0" applyFont="1" applyFill="1" applyBorder="1"/>
    <xf numFmtId="0" fontId="0" fillId="2" borderId="0" xfId="0" applyFont="1" applyFill="1" applyBorder="1" applyAlignment="1">
      <alignment horizontal="center"/>
    </xf>
    <xf numFmtId="9" fontId="0" fillId="2" borderId="5" xfId="1" applyNumberFormat="1" applyFont="1" applyFill="1" applyBorder="1" applyAlignment="1">
      <alignment horizontal="center"/>
    </xf>
    <xf numFmtId="9" fontId="0" fillId="2" borderId="0" xfId="1" applyNumberFormat="1" applyFont="1" applyFill="1" applyBorder="1" applyAlignment="1"/>
    <xf numFmtId="9" fontId="0" fillId="2" borderId="5" xfId="1" applyNumberFormat="1" applyFont="1" applyFill="1" applyBorder="1" applyAlignment="1">
      <alignment horizontal="right"/>
    </xf>
    <xf numFmtId="167" fontId="0" fillId="2" borderId="0" xfId="0" applyNumberFormat="1" applyFont="1" applyFill="1" applyBorder="1" applyAlignment="1"/>
    <xf numFmtId="0" fontId="11" fillId="2" borderId="0" xfId="0" applyFont="1" applyFill="1"/>
    <xf numFmtId="9" fontId="0" fillId="2" borderId="4" xfId="1" applyNumberFormat="1" applyFont="1" applyFill="1" applyBorder="1" applyAlignment="1"/>
    <xf numFmtId="9" fontId="12" fillId="2" borderId="0" xfId="1" applyFont="1" applyFill="1" applyBorder="1" applyAlignment="1">
      <alignment horizontal="center"/>
    </xf>
    <xf numFmtId="9" fontId="12" fillId="2" borderId="0" xfId="1" applyFont="1" applyFill="1" applyBorder="1" applyAlignment="1">
      <alignment horizontal="right"/>
    </xf>
    <xf numFmtId="9" fontId="12" fillId="2" borderId="4" xfId="1" applyFont="1" applyFill="1" applyBorder="1" applyAlignment="1">
      <alignment horizontal="center"/>
    </xf>
    <xf numFmtId="0" fontId="13" fillId="5" borderId="0" xfId="0" applyFont="1" applyFill="1" applyBorder="1"/>
    <xf numFmtId="0" fontId="0" fillId="5" borderId="0" xfId="0" applyFill="1" applyBorder="1"/>
    <xf numFmtId="0" fontId="0" fillId="5" borderId="0" xfId="0" applyFill="1"/>
    <xf numFmtId="3" fontId="11" fillId="5" borderId="0" xfId="2" applyNumberFormat="1" applyFont="1" applyFill="1" applyAlignment="1"/>
    <xf numFmtId="0" fontId="1" fillId="5" borderId="0" xfId="0" applyFont="1" applyFill="1"/>
    <xf numFmtId="9" fontId="0" fillId="5" borderId="0" xfId="1" applyNumberFormat="1" applyFont="1" applyFill="1"/>
    <xf numFmtId="0" fontId="11" fillId="5" borderId="0" xfId="0" applyFont="1" applyFill="1"/>
    <xf numFmtId="165" fontId="11" fillId="5" borderId="0" xfId="2" applyNumberFormat="1" applyFont="1" applyFill="1" applyAlignment="1">
      <alignment horizontal="right"/>
    </xf>
    <xf numFmtId="165" fontId="1" fillId="5" borderId="0" xfId="2" applyNumberFormat="1" applyFont="1" applyFill="1" applyAlignment="1">
      <alignment horizontal="right"/>
    </xf>
    <xf numFmtId="0" fontId="0" fillId="5" borderId="0" xfId="0" applyFont="1" applyFill="1"/>
    <xf numFmtId="0" fontId="10" fillId="4" borderId="9" xfId="0" applyFont="1" applyFill="1" applyBorder="1"/>
    <xf numFmtId="165" fontId="0" fillId="0" borderId="9" xfId="2" applyNumberFormat="1" applyFont="1" applyFill="1" applyBorder="1"/>
    <xf numFmtId="0" fontId="0" fillId="3" borderId="9" xfId="0" applyFill="1" applyBorder="1" applyProtection="1"/>
    <xf numFmtId="9" fontId="0" fillId="3" borderId="9" xfId="1" applyNumberFormat="1" applyFont="1" applyFill="1" applyBorder="1" applyProtection="1"/>
    <xf numFmtId="168" fontId="0" fillId="0" borderId="9" xfId="2" applyNumberFormat="1" applyFont="1" applyFill="1" applyBorder="1"/>
    <xf numFmtId="5" fontId="0" fillId="0" borderId="9" xfId="2" applyNumberFormat="1" applyFont="1" applyFill="1" applyBorder="1"/>
    <xf numFmtId="0" fontId="0" fillId="3" borderId="9" xfId="0" applyFill="1" applyBorder="1"/>
    <xf numFmtId="9" fontId="0" fillId="3" borderId="9" xfId="1" applyNumberFormat="1" applyFont="1" applyFill="1" applyBorder="1"/>
    <xf numFmtId="9" fontId="0" fillId="0" borderId="9" xfId="1" applyFont="1" applyFill="1" applyBorder="1"/>
    <xf numFmtId="166" fontId="0" fillId="0" borderId="9" xfId="1" applyNumberFormat="1" applyFont="1" applyFill="1" applyBorder="1"/>
    <xf numFmtId="0" fontId="0" fillId="0" borderId="9" xfId="0" applyBorder="1"/>
    <xf numFmtId="0" fontId="0" fillId="0" borderId="9" xfId="0" applyFill="1" applyBorder="1"/>
    <xf numFmtId="0" fontId="10" fillId="4" borderId="10" xfId="0" applyFont="1" applyFill="1" applyBorder="1"/>
    <xf numFmtId="0" fontId="0" fillId="4" borderId="11" xfId="0" applyFill="1" applyBorder="1"/>
    <xf numFmtId="17" fontId="10" fillId="4" borderId="9" xfId="0" applyNumberFormat="1" applyFont="1" applyFill="1" applyBorder="1"/>
    <xf numFmtId="17" fontId="14" fillId="4" borderId="9" xfId="0" applyNumberFormat="1" applyFont="1" applyFill="1" applyBorder="1"/>
    <xf numFmtId="0" fontId="14" fillId="4" borderId="9" xfId="0" applyFont="1" applyFill="1" applyBorder="1"/>
    <xf numFmtId="0" fontId="14" fillId="2" borderId="0" xfId="0" applyFont="1" applyFill="1" applyBorder="1"/>
    <xf numFmtId="0" fontId="14" fillId="2" borderId="5" xfId="0" applyFont="1" applyFill="1" applyBorder="1"/>
    <xf numFmtId="0" fontId="14" fillId="2" borderId="0" xfId="0" applyFont="1" applyFill="1"/>
    <xf numFmtId="0" fontId="14" fillId="2" borderId="4" xfId="0" applyFont="1" applyFill="1" applyBorder="1"/>
    <xf numFmtId="0" fontId="10" fillId="2" borderId="0" xfId="0" applyFont="1" applyFill="1" applyBorder="1" applyAlignment="1">
      <alignment horizontal="center"/>
    </xf>
    <xf numFmtId="0" fontId="0" fillId="3" borderId="0" xfId="0" applyFill="1"/>
    <xf numFmtId="0" fontId="17" fillId="3" borderId="0" xfId="0" applyFont="1" applyFill="1" applyAlignment="1">
      <alignment wrapText="1"/>
    </xf>
    <xf numFmtId="0" fontId="5" fillId="3" borderId="0" xfId="0" applyFont="1" applyFill="1" applyAlignment="1">
      <alignment wrapText="1"/>
    </xf>
    <xf numFmtId="0" fontId="16" fillId="3" borderId="0" xfId="0" applyFont="1" applyFill="1"/>
    <xf numFmtId="0" fontId="14" fillId="3" borderId="0" xfId="0" applyFont="1" applyFill="1" applyAlignment="1">
      <alignment wrapText="1"/>
    </xf>
    <xf numFmtId="0" fontId="13" fillId="3" borderId="0" xfId="0" applyFont="1" applyFill="1" applyAlignment="1">
      <alignment wrapText="1"/>
    </xf>
    <xf numFmtId="0" fontId="16" fillId="3" borderId="0" xfId="0" applyFont="1" applyFill="1" applyAlignment="1">
      <alignment vertical="top"/>
    </xf>
    <xf numFmtId="0" fontId="14" fillId="3" borderId="0" xfId="0" applyFont="1" applyFill="1" applyAlignment="1">
      <alignment vertical="top" wrapText="1"/>
    </xf>
    <xf numFmtId="0" fontId="0" fillId="3" borderId="0" xfId="0" applyFill="1" applyAlignment="1">
      <alignment vertical="top"/>
    </xf>
    <xf numFmtId="0" fontId="18" fillId="3" borderId="0" xfId="0" applyFont="1" applyFill="1" applyAlignment="1">
      <alignment wrapText="1"/>
    </xf>
    <xf numFmtId="0" fontId="15" fillId="3" borderId="0" xfId="0" applyFont="1" applyFill="1" applyAlignment="1">
      <alignment wrapText="1"/>
    </xf>
    <xf numFmtId="0" fontId="0" fillId="3" borderId="0" xfId="0" applyFill="1" applyAlignment="1">
      <alignment wrapText="1"/>
    </xf>
    <xf numFmtId="165" fontId="0" fillId="2" borderId="0" xfId="2" applyNumberFormat="1" applyFont="1" applyFill="1" applyBorder="1" applyAlignment="1">
      <alignment horizontal="center"/>
    </xf>
    <xf numFmtId="0" fontId="0" fillId="3" borderId="0" xfId="0" applyFill="1" applyAlignment="1"/>
    <xf numFmtId="0" fontId="19" fillId="3" borderId="0" xfId="3" applyFill="1" applyAlignment="1">
      <alignment wrapText="1"/>
    </xf>
    <xf numFmtId="0" fontId="0" fillId="2" borderId="0" xfId="0" applyFill="1" applyBorder="1" applyAlignment="1">
      <alignment horizontal="center"/>
    </xf>
    <xf numFmtId="0" fontId="0" fillId="2" borderId="5" xfId="0" applyFill="1" applyBorder="1" applyAlignment="1">
      <alignment horizontal="center"/>
    </xf>
    <xf numFmtId="164" fontId="9" fillId="2" borderId="0" xfId="0" applyNumberFormat="1" applyFont="1" applyFill="1" applyAlignment="1">
      <alignment horizontal="right"/>
    </xf>
    <xf numFmtId="164" fontId="5" fillId="2" borderId="0" xfId="0" applyNumberFormat="1" applyFont="1" applyFill="1" applyAlignment="1">
      <alignment horizontal="right"/>
    </xf>
    <xf numFmtId="0" fontId="10" fillId="2" borderId="0" xfId="0" applyFont="1" applyFill="1" applyBorder="1" applyAlignment="1">
      <alignment horizontal="center"/>
    </xf>
    <xf numFmtId="0" fontId="10" fillId="2" borderId="1" xfId="0" applyFont="1" applyFill="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10" fillId="2" borderId="5"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3" fontId="11" fillId="5" borderId="0" xfId="2" applyNumberFormat="1" applyFont="1" applyFill="1" applyAlignment="1">
      <alignment horizontal="center"/>
    </xf>
    <xf numFmtId="0" fontId="8" fillId="5" borderId="0" xfId="0" applyFont="1" applyFill="1" applyBorder="1" applyAlignment="1">
      <alignment horizontal="left" vertical="top" wrapText="1"/>
    </xf>
  </cellXfs>
  <cellStyles count="4">
    <cellStyle name="Comma" xfId="2" builtinId="3"/>
    <cellStyle name="Hyperlink" xfId="3" builtinId="8"/>
    <cellStyle name="Normal" xfId="0" builtinId="0"/>
    <cellStyle name="Percent" xfId="1" builtinId="5"/>
  </cellStyles>
  <dxfs count="100">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
      <font>
        <color rgb="FFFF0000"/>
      </font>
    </dxf>
    <dxf>
      <font>
        <color rgb="FF007635"/>
      </font>
    </dxf>
  </dxfs>
  <tableStyles count="0" defaultTableStyle="TableStyleMedium2" defaultPivotStyle="PivotStyleLight16"/>
  <colors>
    <mruColors>
      <color rgb="FFFFFF99"/>
      <color rgb="FFEAEAEA"/>
      <color rgb="FFE2E2E2"/>
      <color rgb="FFD6FBA5"/>
      <color rgb="FF00763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9"/>
    </mc:Choice>
    <mc:Fallback>
      <c:style val="39"/>
    </mc:Fallback>
  </mc:AlternateContent>
  <c:chart>
    <c:title>
      <c:layout/>
      <c:overlay val="0"/>
      <c:txPr>
        <a:bodyPr/>
        <a:lstStyle/>
        <a:p>
          <a:pPr algn="ctr" rtl="0">
            <a:defRPr lang="en-US" sz="1400" b="1" i="0" u="none" strike="noStrike" kern="1200" baseline="0">
              <a:solidFill>
                <a:sysClr val="windowText" lastClr="000000"/>
              </a:solidFill>
              <a:latin typeface="+mn-lt"/>
              <a:ea typeface="+mn-ea"/>
              <a:cs typeface="Arial" pitchFamily="34" charset="0"/>
            </a:defRPr>
          </a:pPr>
          <a:endParaRPr lang="en-US"/>
        </a:p>
      </c:txPr>
    </c:title>
    <c:autoTitleDeleted val="0"/>
    <c:plotArea>
      <c:layout>
        <c:manualLayout>
          <c:layoutTarget val="inner"/>
          <c:xMode val="edge"/>
          <c:yMode val="edge"/>
          <c:x val="0.12212950596365328"/>
          <c:y val="0.19435717927682511"/>
          <c:w val="0.84073969234858303"/>
          <c:h val="0.59601779558995827"/>
        </c:manualLayout>
      </c:layout>
      <c:lineChart>
        <c:grouping val="standard"/>
        <c:varyColors val="0"/>
        <c:ser>
          <c:idx val="0"/>
          <c:order val="0"/>
          <c:tx>
            <c:strRef>
              <c:f>'2. Data'!$A$3</c:f>
              <c:strCache>
                <c:ptCount val="1"/>
                <c:pt idx="0">
                  <c:v>Visits</c:v>
                </c:pt>
              </c:strCache>
            </c:strRef>
          </c:tx>
          <c:marker>
            <c:symbol val="none"/>
          </c:marker>
          <c:cat>
            <c:numRef>
              <c:f>[0]!Dates</c:f>
              <c:numCache>
                <c:formatCode>mmm\-yy</c:formatCode>
                <c:ptCount val="13"/>
                <c:pt idx="0">
                  <c:v>41061</c:v>
                </c:pt>
                <c:pt idx="1">
                  <c:v>41091</c:v>
                </c:pt>
                <c:pt idx="2">
                  <c:v>41122</c:v>
                </c:pt>
                <c:pt idx="3">
                  <c:v>41153</c:v>
                </c:pt>
                <c:pt idx="4">
                  <c:v>41183</c:v>
                </c:pt>
                <c:pt idx="5">
                  <c:v>41214</c:v>
                </c:pt>
                <c:pt idx="6">
                  <c:v>41244</c:v>
                </c:pt>
                <c:pt idx="7">
                  <c:v>41275</c:v>
                </c:pt>
                <c:pt idx="8">
                  <c:v>41306</c:v>
                </c:pt>
                <c:pt idx="9">
                  <c:v>41334</c:v>
                </c:pt>
                <c:pt idx="10">
                  <c:v>41365</c:v>
                </c:pt>
                <c:pt idx="11">
                  <c:v>41395</c:v>
                </c:pt>
                <c:pt idx="12">
                  <c:v>41426</c:v>
                </c:pt>
              </c:numCache>
            </c:numRef>
          </c:cat>
          <c:val>
            <c:numRef>
              <c:f>[0]!Visits</c:f>
              <c:numCache>
                <c:formatCode>_-* #,##0_-;\-* #,##0_-;_-* "-"??_-;_-@_-</c:formatCode>
                <c:ptCount val="13"/>
                <c:pt idx="0">
                  <c:v>100000</c:v>
                </c:pt>
                <c:pt idx="1">
                  <c:v>120000</c:v>
                </c:pt>
                <c:pt idx="2">
                  <c:v>150000</c:v>
                </c:pt>
                <c:pt idx="3">
                  <c:v>90000</c:v>
                </c:pt>
                <c:pt idx="4">
                  <c:v>200000</c:v>
                </c:pt>
                <c:pt idx="5">
                  <c:v>160000</c:v>
                </c:pt>
                <c:pt idx="6">
                  <c:v>170000</c:v>
                </c:pt>
                <c:pt idx="7">
                  <c:v>180000</c:v>
                </c:pt>
                <c:pt idx="8">
                  <c:v>130000</c:v>
                </c:pt>
                <c:pt idx="9">
                  <c:v>100000</c:v>
                </c:pt>
                <c:pt idx="10">
                  <c:v>110000</c:v>
                </c:pt>
                <c:pt idx="11">
                  <c:v>140000</c:v>
                </c:pt>
                <c:pt idx="12">
                  <c:v>130000</c:v>
                </c:pt>
              </c:numCache>
            </c:numRef>
          </c:val>
          <c:smooth val="0"/>
        </c:ser>
        <c:dLbls>
          <c:showLegendKey val="0"/>
          <c:showVal val="0"/>
          <c:showCatName val="0"/>
          <c:showSerName val="0"/>
          <c:showPercent val="0"/>
          <c:showBubbleSize val="0"/>
        </c:dLbls>
        <c:marker val="1"/>
        <c:smooth val="0"/>
        <c:axId val="226063488"/>
        <c:axId val="246258304"/>
      </c:lineChart>
      <c:dateAx>
        <c:axId val="226063488"/>
        <c:scaling>
          <c:orientation val="minMax"/>
        </c:scaling>
        <c:delete val="0"/>
        <c:axPos val="b"/>
        <c:numFmt formatCode="mmm\-yy" sourceLinked="1"/>
        <c:majorTickMark val="out"/>
        <c:minorTickMark val="none"/>
        <c:tickLblPos val="nextTo"/>
        <c:txPr>
          <a:bodyPr/>
          <a:lstStyle/>
          <a:p>
            <a:pPr>
              <a:defRPr sz="900"/>
            </a:pPr>
            <a:endParaRPr lang="en-US"/>
          </a:p>
        </c:txPr>
        <c:crossAx val="246258304"/>
        <c:crosses val="autoZero"/>
        <c:auto val="1"/>
        <c:lblOffset val="100"/>
        <c:baseTimeUnit val="months"/>
      </c:dateAx>
      <c:valAx>
        <c:axId val="246258304"/>
        <c:scaling>
          <c:orientation val="minMax"/>
        </c:scaling>
        <c:delete val="0"/>
        <c:axPos val="l"/>
        <c:numFmt formatCode="#,\K" sourceLinked="0"/>
        <c:majorTickMark val="out"/>
        <c:minorTickMark val="none"/>
        <c:tickLblPos val="nextTo"/>
        <c:crossAx val="226063488"/>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lgn="ctr" rtl="0">
              <a:defRPr lang="en-GB" sz="1400" b="1" i="0" u="none" strike="noStrike" kern="1200" baseline="0">
                <a:solidFill>
                  <a:sysClr val="windowText" lastClr="000000"/>
                </a:solidFill>
                <a:latin typeface="+mn-lt"/>
                <a:ea typeface="+mn-ea"/>
                <a:cs typeface="Arial" pitchFamily="34" charset="0"/>
              </a:defRPr>
            </a:pPr>
            <a:r>
              <a:rPr lang="en-GB" sz="1400" b="1" i="0" u="none" strike="noStrike" kern="1200" baseline="0">
                <a:solidFill>
                  <a:sysClr val="windowText" lastClr="000000"/>
                </a:solidFill>
                <a:latin typeface="+mn-lt"/>
                <a:ea typeface="+mn-ea"/>
                <a:cs typeface="Arial" pitchFamily="34" charset="0"/>
              </a:rPr>
              <a:t>Online revenue</a:t>
            </a:r>
          </a:p>
        </c:rich>
      </c:tx>
      <c:layout/>
      <c:overlay val="0"/>
    </c:title>
    <c:autoTitleDeleted val="0"/>
    <c:plotArea>
      <c:layout/>
      <c:barChart>
        <c:barDir val="col"/>
        <c:grouping val="clustered"/>
        <c:varyColors val="0"/>
        <c:ser>
          <c:idx val="0"/>
          <c:order val="0"/>
          <c:tx>
            <c:strRef>
              <c:f>'2. Data'!$A$16</c:f>
              <c:strCache>
                <c:ptCount val="1"/>
                <c:pt idx="0">
                  <c:v>Total</c:v>
                </c:pt>
              </c:strCache>
            </c:strRef>
          </c:tx>
          <c:invertIfNegative val="0"/>
          <c:cat>
            <c:numRef>
              <c:f>[0]!Dates</c:f>
              <c:numCache>
                <c:formatCode>mmm\-yy</c:formatCode>
                <c:ptCount val="13"/>
                <c:pt idx="0">
                  <c:v>41061</c:v>
                </c:pt>
                <c:pt idx="1">
                  <c:v>41091</c:v>
                </c:pt>
                <c:pt idx="2">
                  <c:v>41122</c:v>
                </c:pt>
                <c:pt idx="3">
                  <c:v>41153</c:v>
                </c:pt>
                <c:pt idx="4">
                  <c:v>41183</c:v>
                </c:pt>
                <c:pt idx="5">
                  <c:v>41214</c:v>
                </c:pt>
                <c:pt idx="6">
                  <c:v>41244</c:v>
                </c:pt>
                <c:pt idx="7">
                  <c:v>41275</c:v>
                </c:pt>
                <c:pt idx="8">
                  <c:v>41306</c:v>
                </c:pt>
                <c:pt idx="9">
                  <c:v>41334</c:v>
                </c:pt>
                <c:pt idx="10">
                  <c:v>41365</c:v>
                </c:pt>
                <c:pt idx="11">
                  <c:v>41395</c:v>
                </c:pt>
                <c:pt idx="12">
                  <c:v>41426</c:v>
                </c:pt>
              </c:numCache>
            </c:numRef>
          </c:cat>
          <c:val>
            <c:numRef>
              <c:f>[0]!Revenue</c:f>
              <c:numCache>
                <c:formatCode>"£"#,##0_);\("£"#,##0\)</c:formatCode>
                <c:ptCount val="13"/>
                <c:pt idx="0">
                  <c:v>15000</c:v>
                </c:pt>
                <c:pt idx="1">
                  <c:v>20000</c:v>
                </c:pt>
                <c:pt idx="2">
                  <c:v>25000</c:v>
                </c:pt>
                <c:pt idx="3">
                  <c:v>30000</c:v>
                </c:pt>
                <c:pt idx="4">
                  <c:v>50000</c:v>
                </c:pt>
                <c:pt idx="5">
                  <c:v>20000</c:v>
                </c:pt>
                <c:pt idx="6">
                  <c:v>10000</c:v>
                </c:pt>
                <c:pt idx="7">
                  <c:v>25000</c:v>
                </c:pt>
                <c:pt idx="8">
                  <c:v>30000</c:v>
                </c:pt>
                <c:pt idx="9">
                  <c:v>25000</c:v>
                </c:pt>
                <c:pt idx="10">
                  <c:v>40000</c:v>
                </c:pt>
                <c:pt idx="11">
                  <c:v>45000</c:v>
                </c:pt>
                <c:pt idx="12">
                  <c:v>35000</c:v>
                </c:pt>
              </c:numCache>
            </c:numRef>
          </c:val>
        </c:ser>
        <c:dLbls>
          <c:showLegendKey val="0"/>
          <c:showVal val="0"/>
          <c:showCatName val="0"/>
          <c:showSerName val="0"/>
          <c:showPercent val="0"/>
          <c:showBubbleSize val="0"/>
        </c:dLbls>
        <c:gapWidth val="150"/>
        <c:axId val="252872960"/>
        <c:axId val="253053568"/>
      </c:barChart>
      <c:dateAx>
        <c:axId val="252872960"/>
        <c:scaling>
          <c:orientation val="minMax"/>
        </c:scaling>
        <c:delete val="0"/>
        <c:axPos val="b"/>
        <c:numFmt formatCode="mmm\-yy" sourceLinked="1"/>
        <c:majorTickMark val="out"/>
        <c:minorTickMark val="none"/>
        <c:tickLblPos val="nextTo"/>
        <c:txPr>
          <a:bodyPr/>
          <a:lstStyle/>
          <a:p>
            <a:pPr>
              <a:defRPr sz="800"/>
            </a:pPr>
            <a:endParaRPr lang="en-US"/>
          </a:p>
        </c:txPr>
        <c:crossAx val="253053568"/>
        <c:crosses val="autoZero"/>
        <c:auto val="1"/>
        <c:lblOffset val="100"/>
        <c:baseTimeUnit val="months"/>
      </c:dateAx>
      <c:valAx>
        <c:axId val="253053568"/>
        <c:scaling>
          <c:orientation val="minMax"/>
        </c:scaling>
        <c:delete val="0"/>
        <c:axPos val="l"/>
        <c:numFmt formatCode="&quot;£&quot;#,\K" sourceLinked="0"/>
        <c:majorTickMark val="out"/>
        <c:minorTickMark val="none"/>
        <c:tickLblPos val="nextTo"/>
        <c:crossAx val="252872960"/>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400"/>
            </a:pPr>
            <a:r>
              <a:rPr lang="en-GB" sz="1400"/>
              <a:t>Traffic sources</a:t>
            </a:r>
          </a:p>
        </c:rich>
      </c:tx>
      <c:layout/>
      <c:overlay val="0"/>
    </c:title>
    <c:autoTitleDeleted val="0"/>
    <c:plotArea>
      <c:layout/>
      <c:pieChart>
        <c:varyColors val="1"/>
        <c:ser>
          <c:idx val="0"/>
          <c:order val="0"/>
          <c:dLbls>
            <c:dLblPos val="outEnd"/>
            <c:showLegendKey val="0"/>
            <c:showVal val="0"/>
            <c:showCatName val="0"/>
            <c:showSerName val="0"/>
            <c:showPercent val="1"/>
            <c:showBubbleSize val="0"/>
            <c:showLeaderLines val="1"/>
          </c:dLbls>
          <c:cat>
            <c:strRef>
              <c:f>'2. Data'!$A$20:$A$23</c:f>
              <c:strCache>
                <c:ptCount val="4"/>
                <c:pt idx="0">
                  <c:v>Search engines</c:v>
                </c:pt>
                <c:pt idx="1">
                  <c:v>Referring sites</c:v>
                </c:pt>
                <c:pt idx="2">
                  <c:v>Direct</c:v>
                </c:pt>
                <c:pt idx="3">
                  <c:v>Other</c:v>
                </c:pt>
              </c:strCache>
            </c:strRef>
          </c:cat>
          <c:val>
            <c:numRef>
              <c:f>[0]!Sources2</c:f>
              <c:numCache>
                <c:formatCode>0%</c:formatCode>
                <c:ptCount val="4"/>
                <c:pt idx="0">
                  <c:v>0.6</c:v>
                </c:pt>
                <c:pt idx="1">
                  <c:v>0.2</c:v>
                </c:pt>
                <c:pt idx="2">
                  <c:v>0.15</c:v>
                </c:pt>
                <c:pt idx="3">
                  <c:v>0.05</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lgn="ctr" rtl="0">
              <a:defRPr lang="en-GB" sz="1400" b="1" i="0" u="none" strike="noStrike" kern="1200" baseline="0">
                <a:solidFill>
                  <a:sysClr val="windowText" lastClr="000000"/>
                </a:solidFill>
                <a:latin typeface="+mn-lt"/>
                <a:ea typeface="+mn-ea"/>
                <a:cs typeface="Arial" pitchFamily="34" charset="0"/>
              </a:defRPr>
            </a:pPr>
            <a:r>
              <a:rPr lang="en-GB" sz="1400" b="1" i="0" u="none" strike="noStrike" kern="1200" baseline="0">
                <a:solidFill>
                  <a:sysClr val="windowText" lastClr="000000"/>
                </a:solidFill>
                <a:latin typeface="+mn-lt"/>
                <a:ea typeface="+mn-ea"/>
                <a:cs typeface="Arial" pitchFamily="34" charset="0"/>
              </a:rPr>
              <a:t>Content</a:t>
            </a:r>
          </a:p>
        </c:rich>
      </c:tx>
      <c:layout/>
      <c:overlay val="0"/>
    </c:title>
    <c:autoTitleDeleted val="0"/>
    <c:plotArea>
      <c:layout>
        <c:manualLayout>
          <c:layoutTarget val="inner"/>
          <c:xMode val="edge"/>
          <c:yMode val="edge"/>
          <c:x val="0.2253063442827222"/>
          <c:y val="0.22235498085675071"/>
          <c:w val="0.69171399029666747"/>
          <c:h val="0.62442389655421515"/>
        </c:manualLayout>
      </c:layout>
      <c:barChart>
        <c:barDir val="bar"/>
        <c:grouping val="clustered"/>
        <c:varyColors val="0"/>
        <c:ser>
          <c:idx val="0"/>
          <c:order val="0"/>
          <c:spPr>
            <a:ln>
              <a:noFill/>
            </a:ln>
          </c:spPr>
          <c:invertIfNegative val="0"/>
          <c:cat>
            <c:strRef>
              <c:f>'2. Data'!$A$51:$A$56</c:f>
              <c:strCache>
                <c:ptCount val="6"/>
                <c:pt idx="0">
                  <c:v>Art &amp; artist</c:v>
                </c:pt>
                <c:pt idx="1">
                  <c:v>What's on </c:v>
                </c:pt>
                <c:pt idx="2">
                  <c:v>Visit</c:v>
                </c:pt>
                <c:pt idx="3">
                  <c:v>Learn </c:v>
                </c:pt>
                <c:pt idx="4">
                  <c:v>Research</c:v>
                </c:pt>
                <c:pt idx="5">
                  <c:v>Other</c:v>
                </c:pt>
              </c:strCache>
            </c:strRef>
          </c:cat>
          <c:val>
            <c:numRef>
              <c:f>[0]!Content</c:f>
              <c:numCache>
                <c:formatCode>0%</c:formatCode>
                <c:ptCount val="6"/>
                <c:pt idx="0">
                  <c:v>0.33</c:v>
                </c:pt>
                <c:pt idx="1">
                  <c:v>0.22</c:v>
                </c:pt>
                <c:pt idx="2">
                  <c:v>0.15</c:v>
                </c:pt>
                <c:pt idx="3">
                  <c:v>0.1</c:v>
                </c:pt>
                <c:pt idx="4">
                  <c:v>0.05</c:v>
                </c:pt>
                <c:pt idx="5">
                  <c:v>0.2</c:v>
                </c:pt>
              </c:numCache>
            </c:numRef>
          </c:val>
        </c:ser>
        <c:dLbls>
          <c:showLegendKey val="0"/>
          <c:showVal val="0"/>
          <c:showCatName val="0"/>
          <c:showSerName val="0"/>
          <c:showPercent val="0"/>
          <c:showBubbleSize val="0"/>
        </c:dLbls>
        <c:gapWidth val="100"/>
        <c:axId val="283116672"/>
        <c:axId val="281795200"/>
      </c:barChart>
      <c:valAx>
        <c:axId val="281795200"/>
        <c:scaling>
          <c:orientation val="minMax"/>
        </c:scaling>
        <c:delete val="0"/>
        <c:axPos val="b"/>
        <c:majorGridlines/>
        <c:numFmt formatCode="0%" sourceLinked="1"/>
        <c:majorTickMark val="out"/>
        <c:minorTickMark val="none"/>
        <c:tickLblPos val="nextTo"/>
        <c:crossAx val="283116672"/>
        <c:crosses val="max"/>
        <c:crossBetween val="between"/>
      </c:valAx>
      <c:catAx>
        <c:axId val="283116672"/>
        <c:scaling>
          <c:orientation val="maxMin"/>
        </c:scaling>
        <c:delete val="0"/>
        <c:axPos val="l"/>
        <c:majorTickMark val="out"/>
        <c:minorTickMark val="none"/>
        <c:tickLblPos val="nextTo"/>
        <c:crossAx val="281795200"/>
        <c:crosses val="autoZero"/>
        <c:auto val="1"/>
        <c:lblAlgn val="ctr"/>
        <c:lblOffset val="100"/>
        <c:noMultiLvlLbl val="0"/>
      </c:cat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img"/></Relationships>
</file>

<file path=xl/drawings/_rels/drawing2.xml.rels><?xml version="1.0" encoding="UTF-8" standalone="yes"?>
<Relationships xmlns="http://schemas.openxmlformats.org/package/2006/relationships"><Relationship Id="rId8" Type="http://schemas.openxmlformats.org/officeDocument/2006/relationships/chart" Target="../charts/chart1.xml"/><Relationship Id="rId13" Type="http://schemas.openxmlformats.org/officeDocument/2006/relationships/chart" Target="../charts/chart4.xml"/><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0.jpe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9.jpeg"/><Relationship Id="rId5" Type="http://schemas.openxmlformats.org/officeDocument/2006/relationships/image" Target="../media/image6.png"/><Relationship Id="rId10" Type="http://schemas.openxmlformats.org/officeDocument/2006/relationships/chart" Target="../charts/chart3.xml"/><Relationship Id="rId4" Type="http://schemas.openxmlformats.org/officeDocument/2006/relationships/image" Target="../media/image5.png"/><Relationship Id="rId9" Type="http://schemas.openxmlformats.org/officeDocument/2006/relationships/chart" Target="../charts/chart2.xml"/><Relationship Id="rId1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1</xdr:col>
      <xdr:colOff>804672</xdr:colOff>
      <xdr:row>24</xdr:row>
      <xdr:rowOff>7239</xdr:rowOff>
    </xdr:to>
    <xdr:pic>
      <xdr:nvPicPr>
        <xdr:cNvPr id="2" name="Picture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6886575"/>
          <a:ext cx="804672" cy="283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9524</xdr:colOff>
      <xdr:row>1</xdr:row>
      <xdr:rowOff>76199</xdr:rowOff>
    </xdr:from>
    <xdr:to>
      <xdr:col>2</xdr:col>
      <xdr:colOff>552450</xdr:colOff>
      <xdr:row>3</xdr:row>
      <xdr:rowOff>170173</xdr:rowOff>
    </xdr:to>
    <xdr:pic>
      <xdr:nvPicPr>
        <xdr:cNvPr id="2" name="Picture 85" descr="Tate"/>
        <xdr:cNvPicPr>
          <a:picLocks noChangeAspect="1" noChangeArrowheads="1"/>
        </xdr:cNvPicPr>
      </xdr:nvPicPr>
      <xdr:blipFill>
        <a:blip xmlns:r="http://schemas.openxmlformats.org/officeDocument/2006/relationships" r:embed="rId1"/>
        <a:srcRect/>
        <a:stretch>
          <a:fillRect/>
        </a:stretch>
      </xdr:blipFill>
      <xdr:spPr bwMode="auto">
        <a:xfrm>
          <a:off x="85724" y="152399"/>
          <a:ext cx="1152526" cy="617849"/>
        </a:xfrm>
        <a:prstGeom prst="rect">
          <a:avLst/>
        </a:prstGeom>
        <a:noFill/>
        <a:ln w="9525">
          <a:noFill/>
          <a:miter lim="800000"/>
          <a:headEnd/>
          <a:tailEnd/>
        </a:ln>
      </xdr:spPr>
    </xdr:pic>
    <xdr:clientData/>
  </xdr:twoCellAnchor>
  <xdr:twoCellAnchor editAs="oneCell">
    <xdr:from>
      <xdr:col>11</xdr:col>
      <xdr:colOff>447358</xdr:colOff>
      <xdr:row>39</xdr:row>
      <xdr:rowOff>95249</xdr:rowOff>
    </xdr:from>
    <xdr:to>
      <xdr:col>13</xdr:col>
      <xdr:colOff>238124</xdr:colOff>
      <xdr:row>43</xdr:row>
      <xdr:rowOff>903</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4433" t="14773" r="21590" b="16477"/>
        <a:stretch/>
      </xdr:blipFill>
      <xdr:spPr>
        <a:xfrm>
          <a:off x="5667058" y="7543799"/>
          <a:ext cx="524191" cy="667654"/>
        </a:xfrm>
        <a:prstGeom prst="rect">
          <a:avLst/>
        </a:prstGeom>
      </xdr:spPr>
    </xdr:pic>
    <xdr:clientData/>
  </xdr:twoCellAnchor>
  <xdr:twoCellAnchor editAs="oneCell">
    <xdr:from>
      <xdr:col>9</xdr:col>
      <xdr:colOff>161925</xdr:colOff>
      <xdr:row>38</xdr:row>
      <xdr:rowOff>95250</xdr:rowOff>
    </xdr:from>
    <xdr:to>
      <xdr:col>10</xdr:col>
      <xdr:colOff>514350</xdr:colOff>
      <xdr:row>43</xdr:row>
      <xdr:rowOff>123825</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43375" y="7353300"/>
          <a:ext cx="981075" cy="981075"/>
        </a:xfrm>
        <a:prstGeom prst="rect">
          <a:avLst/>
        </a:prstGeom>
      </xdr:spPr>
    </xdr:pic>
    <xdr:clientData/>
  </xdr:twoCellAnchor>
  <xdr:twoCellAnchor editAs="oneCell">
    <xdr:from>
      <xdr:col>14</xdr:col>
      <xdr:colOff>381000</xdr:colOff>
      <xdr:row>39</xdr:row>
      <xdr:rowOff>189003</xdr:rowOff>
    </xdr:from>
    <xdr:to>
      <xdr:col>15</xdr:col>
      <xdr:colOff>161925</xdr:colOff>
      <xdr:row>42</xdr:row>
      <xdr:rowOff>180974</xdr:rowOff>
    </xdr:to>
    <xdr:pic>
      <xdr:nvPicPr>
        <xdr:cNvPr id="5" name="Picture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9566" t="20870" r="29854" b="20578"/>
        <a:stretch/>
      </xdr:blipFill>
      <xdr:spPr>
        <a:xfrm>
          <a:off x="6943725" y="7637553"/>
          <a:ext cx="390525" cy="563471"/>
        </a:xfrm>
        <a:prstGeom prst="rect">
          <a:avLst/>
        </a:prstGeom>
      </xdr:spPr>
    </xdr:pic>
    <xdr:clientData/>
  </xdr:twoCellAnchor>
  <xdr:twoCellAnchor editAs="oneCell">
    <xdr:from>
      <xdr:col>13</xdr:col>
      <xdr:colOff>590550</xdr:colOff>
      <xdr:row>14</xdr:row>
      <xdr:rowOff>38100</xdr:rowOff>
    </xdr:from>
    <xdr:to>
      <xdr:col>15</xdr:col>
      <xdr:colOff>0</xdr:colOff>
      <xdr:row>17</xdr:row>
      <xdr:rowOff>95250</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43675" y="2800350"/>
          <a:ext cx="628650" cy="628650"/>
        </a:xfrm>
        <a:prstGeom prst="rect">
          <a:avLst/>
        </a:prstGeom>
      </xdr:spPr>
    </xdr:pic>
    <xdr:clientData/>
  </xdr:twoCellAnchor>
  <xdr:twoCellAnchor editAs="oneCell">
    <xdr:from>
      <xdr:col>1</xdr:col>
      <xdr:colOff>595430</xdr:colOff>
      <xdr:row>14</xdr:row>
      <xdr:rowOff>85725</xdr:rowOff>
    </xdr:from>
    <xdr:to>
      <xdr:col>2</xdr:col>
      <xdr:colOff>595273</xdr:colOff>
      <xdr:row>18</xdr:row>
      <xdr:rowOff>0</xdr:rowOff>
    </xdr:to>
    <xdr:pic>
      <xdr:nvPicPr>
        <xdr:cNvPr id="8" name="Picture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868" y="2847975"/>
          <a:ext cx="607061" cy="604838"/>
        </a:xfrm>
        <a:prstGeom prst="rect">
          <a:avLst/>
        </a:prstGeom>
      </xdr:spPr>
    </xdr:pic>
    <xdr:clientData/>
  </xdr:twoCellAnchor>
  <xdr:twoCellAnchor editAs="oneCell">
    <xdr:from>
      <xdr:col>5</xdr:col>
      <xdr:colOff>561975</xdr:colOff>
      <xdr:row>13</xdr:row>
      <xdr:rowOff>180976</xdr:rowOff>
    </xdr:from>
    <xdr:to>
      <xdr:col>7</xdr:col>
      <xdr:colOff>47625</xdr:colOff>
      <xdr:row>18</xdr:row>
      <xdr:rowOff>1</xdr:rowOff>
    </xdr:to>
    <xdr:pic>
      <xdr:nvPicPr>
        <xdr:cNvPr id="10" name="Picture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74131" y="2752726"/>
          <a:ext cx="700088" cy="700088"/>
        </a:xfrm>
        <a:prstGeom prst="rect">
          <a:avLst/>
        </a:prstGeom>
      </xdr:spPr>
    </xdr:pic>
    <xdr:clientData/>
  </xdr:twoCellAnchor>
  <xdr:twoCellAnchor>
    <xdr:from>
      <xdr:col>1</xdr:col>
      <xdr:colOff>0</xdr:colOff>
      <xdr:row>22</xdr:row>
      <xdr:rowOff>171450</xdr:rowOff>
    </xdr:from>
    <xdr:to>
      <xdr:col>7</xdr:col>
      <xdr:colOff>590550</xdr:colOff>
      <xdr:row>35</xdr:row>
      <xdr:rowOff>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xdr:colOff>
      <xdr:row>35</xdr:row>
      <xdr:rowOff>185737</xdr:rowOff>
    </xdr:from>
    <xdr:to>
      <xdr:col>7</xdr:col>
      <xdr:colOff>595312</xdr:colOff>
      <xdr:row>47</xdr:row>
      <xdr:rowOff>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22</xdr:row>
      <xdr:rowOff>166687</xdr:rowOff>
    </xdr:from>
    <xdr:to>
      <xdr:col>15</xdr:col>
      <xdr:colOff>583405</xdr:colOff>
      <xdr:row>35</xdr:row>
      <xdr:rowOff>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11</xdr:col>
      <xdr:colOff>295275</xdr:colOff>
      <xdr:row>36</xdr:row>
      <xdr:rowOff>76200</xdr:rowOff>
    </xdr:from>
    <xdr:ext cx="681982" cy="311496"/>
    <xdr:sp macro="" textlink="">
      <xdr:nvSpPr>
        <xdr:cNvPr id="9" name="TextBox 8"/>
        <xdr:cNvSpPr txBox="1"/>
      </xdr:nvSpPr>
      <xdr:spPr>
        <a:xfrm>
          <a:off x="5495925" y="6915150"/>
          <a:ext cx="68198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400" b="1" i="0" u="none" strike="noStrike" kern="1200" baseline="0">
              <a:solidFill>
                <a:sysClr val="windowText" lastClr="000000"/>
              </a:solidFill>
              <a:latin typeface="+mn-lt"/>
              <a:ea typeface="+mn-ea"/>
              <a:cs typeface="Arial" pitchFamily="34" charset="0"/>
            </a:rPr>
            <a:t>Device</a:t>
          </a:r>
        </a:p>
      </xdr:txBody>
    </xdr:sp>
    <xdr:clientData/>
  </xdr:oneCellAnchor>
  <xdr:twoCellAnchor editAs="oneCell">
    <xdr:from>
      <xdr:col>1</xdr:col>
      <xdr:colOff>200025</xdr:colOff>
      <xdr:row>63</xdr:row>
      <xdr:rowOff>123825</xdr:rowOff>
    </xdr:from>
    <xdr:to>
      <xdr:col>1</xdr:col>
      <xdr:colOff>514350</xdr:colOff>
      <xdr:row>65</xdr:row>
      <xdr:rowOff>57150</xdr:rowOff>
    </xdr:to>
    <xdr:pic>
      <xdr:nvPicPr>
        <xdr:cNvPr id="17" name="Picture 1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76225" y="12239625"/>
          <a:ext cx="314325" cy="314325"/>
        </a:xfrm>
        <a:prstGeom prst="rect">
          <a:avLst/>
        </a:prstGeom>
      </xdr:spPr>
    </xdr:pic>
    <xdr:clientData/>
  </xdr:twoCellAnchor>
  <xdr:twoCellAnchor editAs="oneCell">
    <xdr:from>
      <xdr:col>1</xdr:col>
      <xdr:colOff>133627</xdr:colOff>
      <xdr:row>66</xdr:row>
      <xdr:rowOff>171450</xdr:rowOff>
    </xdr:from>
    <xdr:to>
      <xdr:col>1</xdr:col>
      <xdr:colOff>520149</xdr:colOff>
      <xdr:row>68</xdr:row>
      <xdr:rowOff>57150</xdr:rowOff>
    </xdr:to>
    <xdr:pic>
      <xdr:nvPicPr>
        <xdr:cNvPr id="18" name="Picture 1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09827" y="12858750"/>
          <a:ext cx="386522" cy="266700"/>
        </a:xfrm>
        <a:prstGeom prst="rect">
          <a:avLst/>
        </a:prstGeom>
      </xdr:spPr>
    </xdr:pic>
    <xdr:clientData/>
  </xdr:twoCellAnchor>
  <xdr:twoCellAnchor>
    <xdr:from>
      <xdr:col>1</xdr:col>
      <xdr:colOff>0</xdr:colOff>
      <xdr:row>47</xdr:row>
      <xdr:rowOff>180975</xdr:rowOff>
    </xdr:from>
    <xdr:to>
      <xdr:col>7</xdr:col>
      <xdr:colOff>590550</xdr:colOff>
      <xdr:row>60</xdr:row>
      <xdr:rowOff>9525</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9</xdr:col>
      <xdr:colOff>464343</xdr:colOff>
      <xdr:row>13</xdr:row>
      <xdr:rowOff>161924</xdr:rowOff>
    </xdr:from>
    <xdr:to>
      <xdr:col>11</xdr:col>
      <xdr:colOff>209548</xdr:colOff>
      <xdr:row>18</xdr:row>
      <xdr:rowOff>13900</xdr:rowOff>
    </xdr:to>
    <xdr:pic>
      <xdr:nvPicPr>
        <xdr:cNvPr id="7" name="Picture 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417218" y="2733674"/>
          <a:ext cx="983455" cy="7330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nc-sa/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34998626667073579"/>
  </sheetPr>
  <dimension ref="A1:H27"/>
  <sheetViews>
    <sheetView workbookViewId="0">
      <selection activeCell="B3" sqref="B3"/>
    </sheetView>
  </sheetViews>
  <sheetFormatPr defaultRowHeight="15" x14ac:dyDescent="0.25"/>
  <cols>
    <col min="1" max="1" width="4.140625" style="78" customWidth="1"/>
    <col min="2" max="2" width="113.42578125" style="89" bestFit="1" customWidth="1"/>
    <col min="3" max="16384" width="9.140625" style="78"/>
  </cols>
  <sheetData>
    <row r="1" spans="1:8" ht="21" x14ac:dyDescent="0.35">
      <c r="B1" s="79" t="s">
        <v>87</v>
      </c>
    </row>
    <row r="3" spans="1:8" ht="18.75" x14ac:dyDescent="0.3">
      <c r="B3" s="80" t="s">
        <v>70</v>
      </c>
    </row>
    <row r="5" spans="1:8" ht="15.75" x14ac:dyDescent="0.25">
      <c r="A5" s="81" t="s">
        <v>75</v>
      </c>
      <c r="B5" s="82" t="s">
        <v>73</v>
      </c>
    </row>
    <row r="6" spans="1:8" ht="15.75" x14ac:dyDescent="0.25">
      <c r="A6" s="78" t="s">
        <v>76</v>
      </c>
      <c r="B6" s="82" t="s">
        <v>74</v>
      </c>
    </row>
    <row r="7" spans="1:8" ht="15.75" x14ac:dyDescent="0.25">
      <c r="A7" s="78" t="s">
        <v>77</v>
      </c>
      <c r="B7" s="82" t="s">
        <v>86</v>
      </c>
    </row>
    <row r="8" spans="1:8" ht="15.75" x14ac:dyDescent="0.25">
      <c r="B8" s="82"/>
    </row>
    <row r="9" spans="1:8" ht="18.75" x14ac:dyDescent="0.3">
      <c r="B9" s="83" t="s">
        <v>72</v>
      </c>
    </row>
    <row r="11" spans="1:8" ht="31.5" x14ac:dyDescent="0.25">
      <c r="A11" s="84" t="s">
        <v>75</v>
      </c>
      <c r="B11" s="85" t="s">
        <v>81</v>
      </c>
      <c r="H11" s="81"/>
    </row>
    <row r="12" spans="1:8" ht="31.5" x14ac:dyDescent="0.25">
      <c r="A12" s="86" t="s">
        <v>76</v>
      </c>
      <c r="B12" s="85" t="s">
        <v>82</v>
      </c>
    </row>
    <row r="13" spans="1:8" ht="47.25" x14ac:dyDescent="0.25">
      <c r="A13" s="86" t="s">
        <v>77</v>
      </c>
      <c r="B13" s="85" t="s">
        <v>91</v>
      </c>
    </row>
    <row r="14" spans="1:8" ht="31.5" x14ac:dyDescent="0.25">
      <c r="A14" s="86" t="s">
        <v>78</v>
      </c>
      <c r="B14" s="85" t="s">
        <v>85</v>
      </c>
    </row>
    <row r="15" spans="1:8" ht="31.5" x14ac:dyDescent="0.25">
      <c r="A15" s="86" t="s">
        <v>79</v>
      </c>
      <c r="B15" s="85" t="s">
        <v>83</v>
      </c>
    </row>
    <row r="16" spans="1:8" ht="15.75" x14ac:dyDescent="0.25">
      <c r="A16" s="86" t="s">
        <v>80</v>
      </c>
      <c r="B16" s="85" t="s">
        <v>90</v>
      </c>
    </row>
    <row r="19" spans="2:2" ht="18.75" x14ac:dyDescent="0.3">
      <c r="B19" s="87" t="s">
        <v>71</v>
      </c>
    </row>
    <row r="20" spans="2:2" ht="19.5" customHeight="1" x14ac:dyDescent="0.25">
      <c r="B20" s="88" t="s">
        <v>88</v>
      </c>
    </row>
    <row r="21" spans="2:2" ht="19.5" customHeight="1" x14ac:dyDescent="0.25">
      <c r="B21" s="88" t="s">
        <v>93</v>
      </c>
    </row>
    <row r="22" spans="2:2" ht="36.75" customHeight="1" x14ac:dyDescent="0.25">
      <c r="B22" s="88" t="s">
        <v>89</v>
      </c>
    </row>
    <row r="24" spans="2:2" ht="22.35" customHeight="1" x14ac:dyDescent="0.25"/>
    <row r="25" spans="2:2" ht="22.5" customHeight="1" x14ac:dyDescent="0.25">
      <c r="B25" s="92" t="s">
        <v>92</v>
      </c>
    </row>
    <row r="26" spans="2:2" x14ac:dyDescent="0.25">
      <c r="B26" s="92"/>
    </row>
    <row r="27" spans="2:2" x14ac:dyDescent="0.25">
      <c r="B27" s="91"/>
    </row>
  </sheetData>
  <hyperlinks>
    <hyperlink ref="B2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99"/>
  </sheetPr>
  <dimension ref="A1:BI56"/>
  <sheetViews>
    <sheetView workbookViewId="0">
      <pane xSplit="1" ySplit="1" topLeftCell="B20" activePane="bottomRight" state="frozen"/>
      <selection pane="topRight" activeCell="B1" sqref="B1"/>
      <selection pane="bottomLeft" activeCell="A2" sqref="A2"/>
      <selection pane="bottomRight" activeCell="P50" sqref="P50"/>
    </sheetView>
  </sheetViews>
  <sheetFormatPr defaultRowHeight="15" x14ac:dyDescent="0.25"/>
  <cols>
    <col min="1" max="1" width="16.5703125" style="66" customWidth="1"/>
    <col min="2" max="13" width="10" style="66" customWidth="1"/>
    <col min="14" max="14" width="10" style="67" customWidth="1"/>
    <col min="15" max="15" width="9.5703125" style="67" customWidth="1"/>
    <col min="16" max="26" width="9.140625" style="67"/>
    <col min="27" max="27" width="8.7109375" style="67" customWidth="1"/>
    <col min="28" max="28" width="7.140625" style="67" bestFit="1" customWidth="1"/>
    <col min="29" max="32" width="9.140625" style="67"/>
    <col min="33" max="16384" width="9.140625" style="66"/>
  </cols>
  <sheetData>
    <row r="1" spans="1:49" s="72" customFormat="1" ht="15.75" x14ac:dyDescent="0.25">
      <c r="A1" s="56" t="s">
        <v>0</v>
      </c>
      <c r="B1" s="70">
        <v>41061</v>
      </c>
      <c r="C1" s="70">
        <v>41091</v>
      </c>
      <c r="D1" s="70">
        <v>41122</v>
      </c>
      <c r="E1" s="70">
        <v>41153</v>
      </c>
      <c r="F1" s="70">
        <v>41183</v>
      </c>
      <c r="G1" s="70">
        <v>41214</v>
      </c>
      <c r="H1" s="70">
        <v>41244</v>
      </c>
      <c r="I1" s="70">
        <v>41275</v>
      </c>
      <c r="J1" s="70">
        <v>41306</v>
      </c>
      <c r="K1" s="70">
        <v>41334</v>
      </c>
      <c r="L1" s="70">
        <v>41365</v>
      </c>
      <c r="M1" s="70">
        <v>41395</v>
      </c>
      <c r="N1" s="70">
        <v>41426</v>
      </c>
      <c r="O1" s="70"/>
      <c r="P1" s="70"/>
      <c r="Q1" s="70"/>
      <c r="R1" s="70"/>
      <c r="S1" s="71"/>
      <c r="T1" s="71"/>
      <c r="U1" s="71"/>
      <c r="V1" s="71"/>
      <c r="W1" s="71"/>
      <c r="X1" s="71"/>
      <c r="Y1" s="71"/>
      <c r="Z1" s="71"/>
      <c r="AA1" s="71"/>
      <c r="AB1" s="71"/>
      <c r="AC1" s="71"/>
      <c r="AD1" s="71"/>
      <c r="AE1" s="71"/>
      <c r="AF1" s="71"/>
    </row>
    <row r="2" spans="1:49" s="69" customFormat="1" ht="19.5" customHeight="1" x14ac:dyDescent="0.25">
      <c r="A2" s="68" t="s">
        <v>1</v>
      </c>
    </row>
    <row r="3" spans="1:49" s="57" customFormat="1" x14ac:dyDescent="0.25">
      <c r="A3" s="61" t="s">
        <v>2</v>
      </c>
      <c r="B3" s="57">
        <v>100000</v>
      </c>
      <c r="C3" s="57">
        <v>120000</v>
      </c>
      <c r="D3" s="57">
        <v>150000</v>
      </c>
      <c r="E3" s="57">
        <v>90000</v>
      </c>
      <c r="F3" s="57">
        <v>200000</v>
      </c>
      <c r="G3" s="57">
        <v>160000</v>
      </c>
      <c r="H3" s="57">
        <v>170000</v>
      </c>
      <c r="I3" s="57">
        <v>180000</v>
      </c>
      <c r="J3" s="57">
        <v>130000</v>
      </c>
      <c r="K3" s="57">
        <v>100000</v>
      </c>
      <c r="L3" s="57">
        <v>110000</v>
      </c>
      <c r="M3" s="57">
        <v>140000</v>
      </c>
      <c r="N3" s="57">
        <v>130000</v>
      </c>
    </row>
    <row r="4" spans="1:49" s="58" customFormat="1" x14ac:dyDescent="0.25">
      <c r="A4" s="58" t="s">
        <v>27</v>
      </c>
      <c r="B4" s="59"/>
      <c r="C4" s="59">
        <f t="shared" ref="C4:O4" si="0">IF(C3&lt;&gt;0,(C3-B3)/B3,"")</f>
        <v>0.2</v>
      </c>
      <c r="D4" s="59">
        <f t="shared" si="0"/>
        <v>0.25</v>
      </c>
      <c r="E4" s="59">
        <f t="shared" si="0"/>
        <v>-0.4</v>
      </c>
      <c r="F4" s="59">
        <f t="shared" si="0"/>
        <v>1.2222222222222223</v>
      </c>
      <c r="G4" s="59">
        <f t="shared" si="0"/>
        <v>-0.2</v>
      </c>
      <c r="H4" s="59">
        <f t="shared" si="0"/>
        <v>6.25E-2</v>
      </c>
      <c r="I4" s="59">
        <f t="shared" si="0"/>
        <v>5.8823529411764705E-2</v>
      </c>
      <c r="J4" s="59">
        <f t="shared" si="0"/>
        <v>-0.27777777777777779</v>
      </c>
      <c r="K4" s="59">
        <f t="shared" si="0"/>
        <v>-0.23076923076923078</v>
      </c>
      <c r="L4" s="59">
        <f t="shared" si="0"/>
        <v>0.1</v>
      </c>
      <c r="M4" s="59">
        <f t="shared" si="0"/>
        <v>0.27272727272727271</v>
      </c>
      <c r="N4" s="59">
        <f t="shared" si="0"/>
        <v>-7.1428571428571425E-2</v>
      </c>
      <c r="O4" s="59" t="str">
        <f t="shared" si="0"/>
        <v/>
      </c>
      <c r="P4" s="59" t="str">
        <f>IF(P3&lt;&gt;0,(P3-O3)/O3,"")</f>
        <v/>
      </c>
      <c r="Q4" s="59" t="str">
        <f t="shared" ref="Q4:R4" si="1">IF(Q3&lt;&gt;0,(Q3-P3)/P3,"")</f>
        <v/>
      </c>
      <c r="R4" s="59" t="str">
        <f t="shared" si="1"/>
        <v/>
      </c>
      <c r="S4" s="59" t="str">
        <f t="shared" ref="S4" si="2">IF(S3&lt;&gt;0,(S3-R3)/R3,"")</f>
        <v/>
      </c>
      <c r="T4" s="59" t="str">
        <f t="shared" ref="T4" si="3">IF(T3&lt;&gt;0,(T3-S3)/S3,"")</f>
        <v/>
      </c>
      <c r="U4" s="59" t="str">
        <f t="shared" ref="U4" si="4">IF(U3&lt;&gt;0,(U3-T3)/T3,"")</f>
        <v/>
      </c>
      <c r="V4" s="59" t="str">
        <f t="shared" ref="V4" si="5">IF(V3&lt;&gt;0,(V3-U3)/U3,"")</f>
        <v/>
      </c>
      <c r="W4" s="59" t="str">
        <f t="shared" ref="W4" si="6">IF(W3&lt;&gt;0,(W3-V3)/V3,"")</f>
        <v/>
      </c>
      <c r="X4" s="59" t="str">
        <f t="shared" ref="X4" si="7">IF(X3&lt;&gt;0,(X3-W3)/W3,"")</f>
        <v/>
      </c>
      <c r="Y4" s="59" t="str">
        <f t="shared" ref="Y4" si="8">IF(Y3&lt;&gt;0,(Y3-X3)/X3,"")</f>
        <v/>
      </c>
      <c r="Z4" s="59" t="str">
        <f t="shared" ref="Z4" si="9">IF(Z3&lt;&gt;0,(Z3-Y3)/Y3,"")</f>
        <v/>
      </c>
      <c r="AA4" s="59" t="str">
        <f t="shared" ref="AA4" si="10">IF(AA3&lt;&gt;0,(AA3-Z3)/Z3,"")</f>
        <v/>
      </c>
      <c r="AB4" s="59" t="str">
        <f t="shared" ref="AB4" si="11">IF(AB3&lt;&gt;0,(AB3-AA3)/AA3,"")</f>
        <v/>
      </c>
      <c r="AC4" s="59" t="str">
        <f t="shared" ref="AC4" si="12">IF(AC3&lt;&gt;0,(AC3-AB3)/AB3,"")</f>
        <v/>
      </c>
      <c r="AD4" s="59" t="str">
        <f t="shared" ref="AD4" si="13">IF(AD3&lt;&gt;0,(AD3-AC3)/AC3,"")</f>
        <v/>
      </c>
      <c r="AE4" s="59" t="str">
        <f t="shared" ref="AE4" si="14">IF(AE3&lt;&gt;0,(AE3-AD3)/AD3,"")</f>
        <v/>
      </c>
      <c r="AF4" s="59" t="str">
        <f t="shared" ref="AF4" si="15">IF(AF3&lt;&gt;0,(AF3-AE3)/AE3,"")</f>
        <v/>
      </c>
      <c r="AG4" s="59"/>
      <c r="AH4" s="59"/>
      <c r="AI4" s="59"/>
      <c r="AJ4" s="59"/>
      <c r="AK4" s="59"/>
    </row>
    <row r="5" spans="1:49" s="58" customFormat="1" x14ac:dyDescent="0.25">
      <c r="A5" s="58" t="s">
        <v>28</v>
      </c>
      <c r="B5" s="59"/>
      <c r="C5" s="59"/>
      <c r="D5" s="59"/>
      <c r="E5" s="59"/>
      <c r="F5" s="59"/>
      <c r="G5" s="59"/>
      <c r="H5" s="59"/>
      <c r="I5" s="59"/>
      <c r="J5" s="59"/>
      <c r="K5" s="59"/>
      <c r="L5" s="59"/>
      <c r="M5" s="59"/>
      <c r="N5" s="59">
        <f>IF(N3&lt;&gt;0,(N3-B3)/B3,"")</f>
        <v>0.3</v>
      </c>
      <c r="O5" s="59" t="str">
        <f t="shared" ref="O5:AW5" si="16">IF(O3&lt;&gt;0,(O3-C3)/C3,"")</f>
        <v/>
      </c>
      <c r="P5" s="59" t="str">
        <f t="shared" si="16"/>
        <v/>
      </c>
      <c r="Q5" s="59" t="str">
        <f t="shared" si="16"/>
        <v/>
      </c>
      <c r="R5" s="59" t="str">
        <f t="shared" si="16"/>
        <v/>
      </c>
      <c r="S5" s="59" t="str">
        <f t="shared" si="16"/>
        <v/>
      </c>
      <c r="T5" s="59" t="str">
        <f t="shared" si="16"/>
        <v/>
      </c>
      <c r="U5" s="59" t="str">
        <f t="shared" si="16"/>
        <v/>
      </c>
      <c r="V5" s="59" t="str">
        <f t="shared" si="16"/>
        <v/>
      </c>
      <c r="W5" s="59" t="str">
        <f t="shared" si="16"/>
        <v/>
      </c>
      <c r="X5" s="59" t="str">
        <f t="shared" si="16"/>
        <v/>
      </c>
      <c r="Y5" s="59" t="str">
        <f t="shared" si="16"/>
        <v/>
      </c>
      <c r="Z5" s="59" t="str">
        <f t="shared" si="16"/>
        <v/>
      </c>
      <c r="AA5" s="59" t="str">
        <f t="shared" si="16"/>
        <v/>
      </c>
      <c r="AB5" s="59" t="str">
        <f t="shared" si="16"/>
        <v/>
      </c>
      <c r="AC5" s="59" t="str">
        <f t="shared" si="16"/>
        <v/>
      </c>
      <c r="AD5" s="59" t="str">
        <f t="shared" si="16"/>
        <v/>
      </c>
      <c r="AE5" s="59" t="str">
        <f t="shared" si="16"/>
        <v/>
      </c>
      <c r="AF5" s="59" t="str">
        <f t="shared" si="16"/>
        <v/>
      </c>
      <c r="AG5" s="59" t="str">
        <f t="shared" si="16"/>
        <v/>
      </c>
      <c r="AH5" s="59" t="str">
        <f t="shared" si="16"/>
        <v/>
      </c>
      <c r="AI5" s="59" t="str">
        <f t="shared" si="16"/>
        <v/>
      </c>
      <c r="AJ5" s="59" t="str">
        <f t="shared" si="16"/>
        <v/>
      </c>
      <c r="AK5" s="59" t="str">
        <f t="shared" si="16"/>
        <v/>
      </c>
      <c r="AL5" s="59" t="str">
        <f t="shared" si="16"/>
        <v/>
      </c>
      <c r="AM5" s="59" t="str">
        <f t="shared" si="16"/>
        <v/>
      </c>
      <c r="AN5" s="59" t="str">
        <f t="shared" si="16"/>
        <v/>
      </c>
      <c r="AO5" s="59" t="str">
        <f t="shared" si="16"/>
        <v/>
      </c>
      <c r="AP5" s="59" t="str">
        <f t="shared" si="16"/>
        <v/>
      </c>
      <c r="AQ5" s="59" t="str">
        <f t="shared" si="16"/>
        <v/>
      </c>
      <c r="AR5" s="59" t="str">
        <f t="shared" si="16"/>
        <v/>
      </c>
      <c r="AS5" s="59" t="str">
        <f t="shared" si="16"/>
        <v/>
      </c>
      <c r="AT5" s="59" t="str">
        <f t="shared" si="16"/>
        <v/>
      </c>
      <c r="AU5" s="59" t="str">
        <f t="shared" si="16"/>
        <v/>
      </c>
      <c r="AV5" s="59" t="str">
        <f t="shared" si="16"/>
        <v/>
      </c>
      <c r="AW5" s="59" t="str">
        <f t="shared" si="16"/>
        <v/>
      </c>
    </row>
    <row r="6" spans="1:49" s="60" customFormat="1" x14ac:dyDescent="0.25">
      <c r="A6" s="61" t="s">
        <v>3</v>
      </c>
      <c r="B6" s="60">
        <v>3.4</v>
      </c>
      <c r="C6" s="60">
        <v>2.2999999999999998</v>
      </c>
      <c r="D6" s="60">
        <v>2.4</v>
      </c>
      <c r="E6" s="60">
        <v>2.6</v>
      </c>
      <c r="F6" s="60">
        <v>3.2</v>
      </c>
      <c r="G6" s="60">
        <v>3.3</v>
      </c>
      <c r="H6" s="60">
        <v>2.4</v>
      </c>
      <c r="I6" s="60">
        <v>2.6</v>
      </c>
      <c r="J6" s="60">
        <v>3.2</v>
      </c>
      <c r="K6" s="60">
        <v>2.2999999999999998</v>
      </c>
      <c r="L6" s="60">
        <v>2.4</v>
      </c>
      <c r="M6" s="60">
        <v>2.8</v>
      </c>
      <c r="N6" s="60">
        <v>3.2</v>
      </c>
    </row>
    <row r="7" spans="1:49" s="58" customFormat="1" x14ac:dyDescent="0.25">
      <c r="A7" s="58" t="s">
        <v>27</v>
      </c>
      <c r="B7" s="59"/>
      <c r="C7" s="59">
        <f>IF(C6&lt;&gt;0,(C6-B6)/B6,"")</f>
        <v>-0.3235294117647059</v>
      </c>
      <c r="D7" s="59">
        <f t="shared" ref="D7" si="17">IF(D6&lt;&gt;0,(D6-C6)/C6,"")</f>
        <v>4.3478260869565258E-2</v>
      </c>
      <c r="E7" s="59">
        <f t="shared" ref="E7" si="18">IF(E6&lt;&gt;0,(E6-D6)/D6,"")</f>
        <v>8.3333333333333412E-2</v>
      </c>
      <c r="F7" s="59">
        <f t="shared" ref="F7" si="19">IF(F6&lt;&gt;0,(F6-E6)/E6,"")</f>
        <v>0.23076923076923078</v>
      </c>
      <c r="G7" s="59">
        <f t="shared" ref="G7" si="20">IF(G6&lt;&gt;0,(G6-F6)/F6,"")</f>
        <v>3.1249999999999889E-2</v>
      </c>
      <c r="H7" s="59">
        <f t="shared" ref="H7" si="21">IF(H6&lt;&gt;0,(H6-G6)/G6,"")</f>
        <v>-0.27272727272727271</v>
      </c>
      <c r="I7" s="59">
        <f t="shared" ref="I7" si="22">IF(I6&lt;&gt;0,(I6-H6)/H6,"")</f>
        <v>8.3333333333333412E-2</v>
      </c>
      <c r="J7" s="59">
        <f t="shared" ref="J7" si="23">IF(J6&lt;&gt;0,(J6-I6)/I6,"")</f>
        <v>0.23076923076923078</v>
      </c>
      <c r="K7" s="59">
        <f t="shared" ref="K7" si="24">IF(K6&lt;&gt;0,(K6-J6)/J6,"")</f>
        <v>-0.28125000000000011</v>
      </c>
      <c r="L7" s="59">
        <f t="shared" ref="L7" si="25">IF(L6&lt;&gt;0,(L6-K6)/K6,"")</f>
        <v>4.3478260869565258E-2</v>
      </c>
      <c r="M7" s="59">
        <f t="shared" ref="M7" si="26">IF(M6&lt;&gt;0,(M6-L6)/L6,"")</f>
        <v>0.16666666666666663</v>
      </c>
      <c r="N7" s="59">
        <f t="shared" ref="N7" si="27">IF(N6&lt;&gt;0,(N6-M6)/M6,"")</f>
        <v>0.14285714285714299</v>
      </c>
      <c r="O7" s="59" t="str">
        <f t="shared" ref="O7" si="28">IF(O6&lt;&gt;0,(O6-N6)/N6,"")</f>
        <v/>
      </c>
      <c r="P7" s="59" t="str">
        <f>IF(P6&lt;&gt;0,(P6-O6)/O6,"")</f>
        <v/>
      </c>
      <c r="Q7" s="59" t="str">
        <f t="shared" ref="Q7" si="29">IF(Q6&lt;&gt;0,(Q6-P6)/P6,"")</f>
        <v/>
      </c>
      <c r="R7" s="59" t="str">
        <f t="shared" ref="R7" si="30">IF(R6&lt;&gt;0,(R6-Q6)/Q6,"")</f>
        <v/>
      </c>
      <c r="S7" s="59" t="str">
        <f t="shared" ref="S7" si="31">IF(S6&lt;&gt;0,(S6-R6)/R6,"")</f>
        <v/>
      </c>
      <c r="T7" s="59" t="str">
        <f t="shared" ref="T7" si="32">IF(T6&lt;&gt;0,(T6-S6)/S6,"")</f>
        <v/>
      </c>
      <c r="U7" s="59" t="str">
        <f t="shared" ref="U7" si="33">IF(U6&lt;&gt;0,(U6-T6)/T6,"")</f>
        <v/>
      </c>
      <c r="V7" s="59" t="str">
        <f t="shared" ref="V7" si="34">IF(V6&lt;&gt;0,(V6-U6)/U6,"")</f>
        <v/>
      </c>
      <c r="W7" s="59" t="str">
        <f t="shared" ref="W7" si="35">IF(W6&lt;&gt;0,(W6-V6)/V6,"")</f>
        <v/>
      </c>
      <c r="X7" s="59" t="str">
        <f t="shared" ref="X7" si="36">IF(X6&lt;&gt;0,(X6-W6)/W6,"")</f>
        <v/>
      </c>
      <c r="Y7" s="59" t="str">
        <f t="shared" ref="Y7" si="37">IF(Y6&lt;&gt;0,(Y6-X6)/X6,"")</f>
        <v/>
      </c>
      <c r="Z7" s="59" t="str">
        <f t="shared" ref="Z7" si="38">IF(Z6&lt;&gt;0,(Z6-Y6)/Y6,"")</f>
        <v/>
      </c>
      <c r="AA7" s="59" t="str">
        <f t="shared" ref="AA7" si="39">IF(AA6&lt;&gt;0,(AA6-Z6)/Z6,"")</f>
        <v/>
      </c>
      <c r="AB7" s="59" t="str">
        <f t="shared" ref="AB7" si="40">IF(AB6&lt;&gt;0,(AB6-AA6)/AA6,"")</f>
        <v/>
      </c>
      <c r="AC7" s="59" t="str">
        <f t="shared" ref="AC7" si="41">IF(AC6&lt;&gt;0,(AC6-AB6)/AB6,"")</f>
        <v/>
      </c>
      <c r="AD7" s="59" t="str">
        <f t="shared" ref="AD7" si="42">IF(AD6&lt;&gt;0,(AD6-AC6)/AC6,"")</f>
        <v/>
      </c>
      <c r="AE7" s="59" t="str">
        <f t="shared" ref="AE7" si="43">IF(AE6&lt;&gt;0,(AE6-AD6)/AD6,"")</f>
        <v/>
      </c>
      <c r="AF7" s="59" t="str">
        <f t="shared" ref="AF7" si="44">IF(AF6&lt;&gt;0,(AF6-AE6)/AE6,"")</f>
        <v/>
      </c>
      <c r="AG7" s="59"/>
      <c r="AH7" s="59"/>
      <c r="AI7" s="59"/>
      <c r="AJ7" s="59"/>
      <c r="AK7" s="59"/>
    </row>
    <row r="8" spans="1:49" s="58" customFormat="1" x14ac:dyDescent="0.25">
      <c r="A8" s="58" t="s">
        <v>28</v>
      </c>
      <c r="B8" s="59"/>
      <c r="C8" s="59"/>
      <c r="D8" s="59"/>
      <c r="E8" s="59"/>
      <c r="F8" s="59"/>
      <c r="G8" s="59"/>
      <c r="H8" s="59"/>
      <c r="I8" s="59"/>
      <c r="J8" s="59"/>
      <c r="K8" s="59"/>
      <c r="L8" s="59"/>
      <c r="M8" s="59"/>
      <c r="N8" s="59">
        <f>IF(N6&lt;&gt;0,(N6-B6)/B6,"")</f>
        <v>-5.8823529411764629E-2</v>
      </c>
      <c r="O8" s="59" t="str">
        <f t="shared" ref="O8" si="45">IF(O6&lt;&gt;0,(O6-C6)/C6,"")</f>
        <v/>
      </c>
      <c r="P8" s="59" t="str">
        <f t="shared" ref="P8" si="46">IF(P6&lt;&gt;0,(P6-D6)/D6,"")</f>
        <v/>
      </c>
      <c r="Q8" s="59" t="str">
        <f t="shared" ref="Q8" si="47">IF(Q6&lt;&gt;0,(Q6-E6)/E6,"")</f>
        <v/>
      </c>
      <c r="R8" s="59" t="str">
        <f t="shared" ref="R8" si="48">IF(R6&lt;&gt;0,(R6-F6)/F6,"")</f>
        <v/>
      </c>
      <c r="S8" s="59" t="str">
        <f t="shared" ref="S8" si="49">IF(S6&lt;&gt;0,(S6-G6)/G6,"")</f>
        <v/>
      </c>
      <c r="T8" s="59" t="str">
        <f t="shared" ref="T8" si="50">IF(T6&lt;&gt;0,(T6-H6)/H6,"")</f>
        <v/>
      </c>
      <c r="U8" s="59" t="str">
        <f t="shared" ref="U8" si="51">IF(U6&lt;&gt;0,(U6-I6)/I6,"")</f>
        <v/>
      </c>
      <c r="V8" s="59" t="str">
        <f t="shared" ref="V8" si="52">IF(V6&lt;&gt;0,(V6-J6)/J6,"")</f>
        <v/>
      </c>
      <c r="W8" s="59" t="str">
        <f t="shared" ref="W8" si="53">IF(W6&lt;&gt;0,(W6-K6)/K6,"")</f>
        <v/>
      </c>
      <c r="X8" s="59" t="str">
        <f t="shared" ref="X8" si="54">IF(X6&lt;&gt;0,(X6-L6)/L6,"")</f>
        <v/>
      </c>
      <c r="Y8" s="59" t="str">
        <f t="shared" ref="Y8" si="55">IF(Y6&lt;&gt;0,(Y6-M6)/M6,"")</f>
        <v/>
      </c>
      <c r="Z8" s="59" t="str">
        <f t="shared" ref="Z8" si="56">IF(Z6&lt;&gt;0,(Z6-N6)/N6,"")</f>
        <v/>
      </c>
      <c r="AA8" s="59" t="str">
        <f t="shared" ref="AA8" si="57">IF(AA6&lt;&gt;0,(AA6-O6)/O6,"")</f>
        <v/>
      </c>
      <c r="AB8" s="59" t="str">
        <f t="shared" ref="AB8" si="58">IF(AB6&lt;&gt;0,(AB6-P6)/P6,"")</f>
        <v/>
      </c>
      <c r="AC8" s="59" t="str">
        <f t="shared" ref="AC8" si="59">IF(AC6&lt;&gt;0,(AC6-Q6)/Q6,"")</f>
        <v/>
      </c>
      <c r="AD8" s="59" t="str">
        <f t="shared" ref="AD8" si="60">IF(AD6&lt;&gt;0,(AD6-R6)/R6,"")</f>
        <v/>
      </c>
      <c r="AE8" s="59" t="str">
        <f t="shared" ref="AE8" si="61">IF(AE6&lt;&gt;0,(AE6-S6)/S6,"")</f>
        <v/>
      </c>
      <c r="AF8" s="59" t="str">
        <f t="shared" ref="AF8" si="62">IF(AF6&lt;&gt;0,(AF6-T6)/T6,"")</f>
        <v/>
      </c>
      <c r="AG8" s="59" t="str">
        <f t="shared" ref="AG8" si="63">IF(AG6&lt;&gt;0,(AG6-U6)/U6,"")</f>
        <v/>
      </c>
      <c r="AH8" s="59" t="str">
        <f t="shared" ref="AH8" si="64">IF(AH6&lt;&gt;0,(AH6-V6)/V6,"")</f>
        <v/>
      </c>
      <c r="AI8" s="59" t="str">
        <f t="shared" ref="AI8" si="65">IF(AI6&lt;&gt;0,(AI6-W6)/W6,"")</f>
        <v/>
      </c>
      <c r="AJ8" s="59" t="str">
        <f t="shared" ref="AJ8" si="66">IF(AJ6&lt;&gt;0,(AJ6-X6)/X6,"")</f>
        <v/>
      </c>
      <c r="AK8" s="59" t="str">
        <f t="shared" ref="AK8" si="67">IF(AK6&lt;&gt;0,(AK6-Y6)/Y6,"")</f>
        <v/>
      </c>
      <c r="AL8" s="59" t="str">
        <f t="shared" ref="AL8" si="68">IF(AL6&lt;&gt;0,(AL6-Z6)/Z6,"")</f>
        <v/>
      </c>
      <c r="AM8" s="59" t="str">
        <f t="shared" ref="AM8" si="69">IF(AM6&lt;&gt;0,(AM6-AA6)/AA6,"")</f>
        <v/>
      </c>
      <c r="AN8" s="59" t="str">
        <f t="shared" ref="AN8" si="70">IF(AN6&lt;&gt;0,(AN6-AB6)/AB6,"")</f>
        <v/>
      </c>
      <c r="AO8" s="59" t="str">
        <f t="shared" ref="AO8" si="71">IF(AO6&lt;&gt;0,(AO6-AC6)/AC6,"")</f>
        <v/>
      </c>
      <c r="AP8" s="59" t="str">
        <f t="shared" ref="AP8" si="72">IF(AP6&lt;&gt;0,(AP6-AD6)/AD6,"")</f>
        <v/>
      </c>
      <c r="AQ8" s="59" t="str">
        <f t="shared" ref="AQ8" si="73">IF(AQ6&lt;&gt;0,(AQ6-AE6)/AE6,"")</f>
        <v/>
      </c>
      <c r="AR8" s="59" t="str">
        <f t="shared" ref="AR8" si="74">IF(AR6&lt;&gt;0,(AR6-AF6)/AF6,"")</f>
        <v/>
      </c>
      <c r="AS8" s="59" t="str">
        <f t="shared" ref="AS8" si="75">IF(AS6&lt;&gt;0,(AS6-AG6)/AG6,"")</f>
        <v/>
      </c>
      <c r="AT8" s="59" t="str">
        <f t="shared" ref="AT8" si="76">IF(AT6&lt;&gt;0,(AT6-AH6)/AH6,"")</f>
        <v/>
      </c>
      <c r="AU8" s="59" t="str">
        <f t="shared" ref="AU8" si="77">IF(AU6&lt;&gt;0,(AU6-AI6)/AI6,"")</f>
        <v/>
      </c>
      <c r="AV8" s="59" t="str">
        <f t="shared" ref="AV8" si="78">IF(AV6&lt;&gt;0,(AV6-AJ6)/AJ6,"")</f>
        <v/>
      </c>
      <c r="AW8" s="59" t="str">
        <f t="shared" ref="AW8" si="79">IF(AW6&lt;&gt;0,(AW6-AK6)/AK6,"")</f>
        <v/>
      </c>
    </row>
    <row r="9" spans="1:49" s="57" customFormat="1" x14ac:dyDescent="0.25">
      <c r="A9" s="61" t="s">
        <v>29</v>
      </c>
      <c r="B9" s="57">
        <v>1000</v>
      </c>
      <c r="C9" s="57">
        <v>1100</v>
      </c>
      <c r="D9" s="57">
        <v>1200</v>
      </c>
      <c r="E9" s="57">
        <v>1300</v>
      </c>
      <c r="F9" s="57">
        <v>1400</v>
      </c>
      <c r="G9" s="57">
        <v>1500</v>
      </c>
      <c r="H9" s="57">
        <v>1600</v>
      </c>
      <c r="I9" s="57">
        <v>1700</v>
      </c>
      <c r="J9" s="57">
        <v>1800</v>
      </c>
      <c r="K9" s="57">
        <v>1900</v>
      </c>
      <c r="L9" s="57">
        <v>2000</v>
      </c>
      <c r="M9" s="57">
        <v>2100</v>
      </c>
      <c r="N9" s="57">
        <v>2200</v>
      </c>
    </row>
    <row r="10" spans="1:49" s="58" customFormat="1" x14ac:dyDescent="0.25">
      <c r="A10" s="58" t="s">
        <v>27</v>
      </c>
      <c r="B10" s="59"/>
      <c r="C10" s="59">
        <f t="shared" ref="C10" si="80">IF(C9&lt;&gt;0,(C9-B9)/B9,"")</f>
        <v>0.1</v>
      </c>
      <c r="D10" s="59">
        <f t="shared" ref="D10" si="81">IF(D9&lt;&gt;0,(D9-C9)/C9,"")</f>
        <v>9.0909090909090912E-2</v>
      </c>
      <c r="E10" s="59">
        <f t="shared" ref="E10" si="82">IF(E9&lt;&gt;0,(E9-D9)/D9,"")</f>
        <v>8.3333333333333329E-2</v>
      </c>
      <c r="F10" s="59">
        <f t="shared" ref="F10" si="83">IF(F9&lt;&gt;0,(F9-E9)/E9,"")</f>
        <v>7.6923076923076927E-2</v>
      </c>
      <c r="G10" s="59">
        <f t="shared" ref="G10" si="84">IF(G9&lt;&gt;0,(G9-F9)/F9,"")</f>
        <v>7.1428571428571425E-2</v>
      </c>
      <c r="H10" s="59">
        <f t="shared" ref="H10" si="85">IF(H9&lt;&gt;0,(H9-G9)/G9,"")</f>
        <v>6.6666666666666666E-2</v>
      </c>
      <c r="I10" s="59">
        <f t="shared" ref="I10" si="86">IF(I9&lt;&gt;0,(I9-H9)/H9,"")</f>
        <v>6.25E-2</v>
      </c>
      <c r="J10" s="59">
        <f t="shared" ref="J10" si="87">IF(J9&lt;&gt;0,(J9-I9)/I9,"")</f>
        <v>5.8823529411764705E-2</v>
      </c>
      <c r="K10" s="59">
        <f t="shared" ref="K10" si="88">IF(K9&lt;&gt;0,(K9-J9)/J9,"")</f>
        <v>5.5555555555555552E-2</v>
      </c>
      <c r="L10" s="59">
        <f t="shared" ref="L10" si="89">IF(L9&lt;&gt;0,(L9-K9)/K9,"")</f>
        <v>5.2631578947368418E-2</v>
      </c>
      <c r="M10" s="59">
        <f t="shared" ref="M10" si="90">IF(M9&lt;&gt;0,(M9-L9)/L9,"")</f>
        <v>0.05</v>
      </c>
      <c r="N10" s="59">
        <f t="shared" ref="N10" si="91">IF(N9&lt;&gt;0,(N9-M9)/M9,"")</f>
        <v>4.7619047619047616E-2</v>
      </c>
      <c r="O10" s="59" t="str">
        <f t="shared" ref="O10" si="92">IF(O9&lt;&gt;0,(O9-N9)/N9,"")</f>
        <v/>
      </c>
      <c r="P10" s="59" t="str">
        <f>IF(P9&lt;&gt;0,(P9-O9)/O9,"")</f>
        <v/>
      </c>
      <c r="Q10" s="59" t="str">
        <f t="shared" ref="Q10" si="93">IF(Q9&lt;&gt;0,(Q9-P9)/P9,"")</f>
        <v/>
      </c>
      <c r="R10" s="59" t="str">
        <f t="shared" ref="R10" si="94">IF(R9&lt;&gt;0,(R9-Q9)/Q9,"")</f>
        <v/>
      </c>
      <c r="S10" s="59" t="str">
        <f t="shared" ref="S10" si="95">IF(S9&lt;&gt;0,(S9-R9)/R9,"")</f>
        <v/>
      </c>
      <c r="T10" s="59" t="str">
        <f t="shared" ref="T10" si="96">IF(T9&lt;&gt;0,(T9-S9)/S9,"")</f>
        <v/>
      </c>
      <c r="U10" s="59" t="str">
        <f t="shared" ref="U10" si="97">IF(U9&lt;&gt;0,(U9-T9)/T9,"")</f>
        <v/>
      </c>
      <c r="V10" s="59" t="str">
        <f t="shared" ref="V10" si="98">IF(V9&lt;&gt;0,(V9-U9)/U9,"")</f>
        <v/>
      </c>
      <c r="W10" s="59" t="str">
        <f t="shared" ref="W10" si="99">IF(W9&lt;&gt;0,(W9-V9)/V9,"")</f>
        <v/>
      </c>
      <c r="X10" s="59" t="str">
        <f t="shared" ref="X10" si="100">IF(X9&lt;&gt;0,(X9-W9)/W9,"")</f>
        <v/>
      </c>
      <c r="Y10" s="59" t="str">
        <f t="shared" ref="Y10" si="101">IF(Y9&lt;&gt;0,(Y9-X9)/X9,"")</f>
        <v/>
      </c>
      <c r="Z10" s="59" t="str">
        <f t="shared" ref="Z10" si="102">IF(Z9&lt;&gt;0,(Z9-Y9)/Y9,"")</f>
        <v/>
      </c>
      <c r="AA10" s="59" t="str">
        <f t="shared" ref="AA10" si="103">IF(AA9&lt;&gt;0,(AA9-Z9)/Z9,"")</f>
        <v/>
      </c>
      <c r="AB10" s="59" t="str">
        <f t="shared" ref="AB10" si="104">IF(AB9&lt;&gt;0,(AB9-AA9)/AA9,"")</f>
        <v/>
      </c>
      <c r="AC10" s="59" t="str">
        <f t="shared" ref="AC10" si="105">IF(AC9&lt;&gt;0,(AC9-AB9)/AB9,"")</f>
        <v/>
      </c>
      <c r="AD10" s="59" t="str">
        <f t="shared" ref="AD10" si="106">IF(AD9&lt;&gt;0,(AD9-AC9)/AC9,"")</f>
        <v/>
      </c>
      <c r="AE10" s="59" t="str">
        <f t="shared" ref="AE10" si="107">IF(AE9&lt;&gt;0,(AE9-AD9)/AD9,"")</f>
        <v/>
      </c>
      <c r="AF10" s="59" t="str">
        <f t="shared" ref="AF10" si="108">IF(AF9&lt;&gt;0,(AF9-AE9)/AE9,"")</f>
        <v/>
      </c>
      <c r="AG10" s="59"/>
      <c r="AH10" s="59"/>
      <c r="AI10" s="59"/>
      <c r="AJ10" s="59"/>
      <c r="AK10" s="59"/>
    </row>
    <row r="11" spans="1:49" s="58" customFormat="1" x14ac:dyDescent="0.25">
      <c r="A11" s="58" t="s">
        <v>28</v>
      </c>
      <c r="B11" s="59"/>
      <c r="C11" s="59"/>
      <c r="D11" s="59"/>
      <c r="E11" s="59"/>
      <c r="F11" s="59"/>
      <c r="G11" s="59"/>
      <c r="H11" s="59"/>
      <c r="I11" s="59"/>
      <c r="J11" s="59"/>
      <c r="K11" s="59"/>
      <c r="L11" s="59"/>
      <c r="M11" s="59"/>
      <c r="N11" s="59">
        <f>IF(N9&lt;&gt;0,(N9-B9)/B9,"")</f>
        <v>1.2</v>
      </c>
      <c r="O11" s="59" t="str">
        <f t="shared" ref="O11" si="109">IF(O9&lt;&gt;0,(O9-C9)/C9,"")</f>
        <v/>
      </c>
      <c r="P11" s="59" t="str">
        <f t="shared" ref="P11" si="110">IF(P9&lt;&gt;0,(P9-D9)/D9,"")</f>
        <v/>
      </c>
      <c r="Q11" s="59" t="str">
        <f t="shared" ref="Q11" si="111">IF(Q9&lt;&gt;0,(Q9-E9)/E9,"")</f>
        <v/>
      </c>
      <c r="R11" s="59" t="str">
        <f t="shared" ref="R11" si="112">IF(R9&lt;&gt;0,(R9-F9)/F9,"")</f>
        <v/>
      </c>
      <c r="S11" s="59" t="str">
        <f t="shared" ref="S11" si="113">IF(S9&lt;&gt;0,(S9-G9)/G9,"")</f>
        <v/>
      </c>
      <c r="T11" s="59" t="str">
        <f t="shared" ref="T11" si="114">IF(T9&lt;&gt;0,(T9-H9)/H9,"")</f>
        <v/>
      </c>
      <c r="U11" s="59" t="str">
        <f t="shared" ref="U11" si="115">IF(U9&lt;&gt;0,(U9-I9)/I9,"")</f>
        <v/>
      </c>
      <c r="V11" s="59" t="str">
        <f t="shared" ref="V11" si="116">IF(V9&lt;&gt;0,(V9-J9)/J9,"")</f>
        <v/>
      </c>
      <c r="W11" s="59" t="str">
        <f t="shared" ref="W11" si="117">IF(W9&lt;&gt;0,(W9-K9)/K9,"")</f>
        <v/>
      </c>
      <c r="X11" s="59" t="str">
        <f t="shared" ref="X11" si="118">IF(X9&lt;&gt;0,(X9-L9)/L9,"")</f>
        <v/>
      </c>
      <c r="Y11" s="59" t="str">
        <f t="shared" ref="Y11" si="119">IF(Y9&lt;&gt;0,(Y9-M9)/M9,"")</f>
        <v/>
      </c>
      <c r="Z11" s="59" t="str">
        <f t="shared" ref="Z11" si="120">IF(Z9&lt;&gt;0,(Z9-N9)/N9,"")</f>
        <v/>
      </c>
      <c r="AA11" s="59" t="str">
        <f t="shared" ref="AA11" si="121">IF(AA9&lt;&gt;0,(AA9-O9)/O9,"")</f>
        <v/>
      </c>
      <c r="AB11" s="59" t="str">
        <f t="shared" ref="AB11" si="122">IF(AB9&lt;&gt;0,(AB9-P9)/P9,"")</f>
        <v/>
      </c>
      <c r="AC11" s="59" t="str">
        <f t="shared" ref="AC11" si="123">IF(AC9&lt;&gt;0,(AC9-Q9)/Q9,"")</f>
        <v/>
      </c>
      <c r="AD11" s="59" t="str">
        <f t="shared" ref="AD11" si="124">IF(AD9&lt;&gt;0,(AD9-R9)/R9,"")</f>
        <v/>
      </c>
      <c r="AE11" s="59" t="str">
        <f t="shared" ref="AE11" si="125">IF(AE9&lt;&gt;0,(AE9-S9)/S9,"")</f>
        <v/>
      </c>
      <c r="AF11" s="59" t="str">
        <f t="shared" ref="AF11" si="126">IF(AF9&lt;&gt;0,(AF9-T9)/T9,"")</f>
        <v/>
      </c>
      <c r="AG11" s="59" t="str">
        <f t="shared" ref="AG11" si="127">IF(AG9&lt;&gt;0,(AG9-U9)/U9,"")</f>
        <v/>
      </c>
      <c r="AH11" s="59" t="str">
        <f t="shared" ref="AH11" si="128">IF(AH9&lt;&gt;0,(AH9-V9)/V9,"")</f>
        <v/>
      </c>
      <c r="AI11" s="59" t="str">
        <f t="shared" ref="AI11" si="129">IF(AI9&lt;&gt;0,(AI9-W9)/W9,"")</f>
        <v/>
      </c>
      <c r="AJ11" s="59" t="str">
        <f t="shared" ref="AJ11" si="130">IF(AJ9&lt;&gt;0,(AJ9-X9)/X9,"")</f>
        <v/>
      </c>
      <c r="AK11" s="59" t="str">
        <f t="shared" ref="AK11" si="131">IF(AK9&lt;&gt;0,(AK9-Y9)/Y9,"")</f>
        <v/>
      </c>
      <c r="AL11" s="59" t="str">
        <f t="shared" ref="AL11" si="132">IF(AL9&lt;&gt;0,(AL9-Z9)/Z9,"")</f>
        <v/>
      </c>
      <c r="AM11" s="59" t="str">
        <f t="shared" ref="AM11" si="133">IF(AM9&lt;&gt;0,(AM9-AA9)/AA9,"")</f>
        <v/>
      </c>
      <c r="AN11" s="59" t="str">
        <f t="shared" ref="AN11" si="134">IF(AN9&lt;&gt;0,(AN9-AB9)/AB9,"")</f>
        <v/>
      </c>
      <c r="AO11" s="59" t="str">
        <f t="shared" ref="AO11" si="135">IF(AO9&lt;&gt;0,(AO9-AC9)/AC9,"")</f>
        <v/>
      </c>
      <c r="AP11" s="59" t="str">
        <f t="shared" ref="AP11" si="136">IF(AP9&lt;&gt;0,(AP9-AD9)/AD9,"")</f>
        <v/>
      </c>
      <c r="AQ11" s="59" t="str">
        <f t="shared" ref="AQ11" si="137">IF(AQ9&lt;&gt;0,(AQ9-AE9)/AE9,"")</f>
        <v/>
      </c>
      <c r="AR11" s="59" t="str">
        <f t="shared" ref="AR11" si="138">IF(AR9&lt;&gt;0,(AR9-AF9)/AF9,"")</f>
        <v/>
      </c>
      <c r="AS11" s="59" t="str">
        <f t="shared" ref="AS11" si="139">IF(AS9&lt;&gt;0,(AS9-AG9)/AG9,"")</f>
        <v/>
      </c>
      <c r="AT11" s="59" t="str">
        <f t="shared" ref="AT11" si="140">IF(AT9&lt;&gt;0,(AT9-AH9)/AH9,"")</f>
        <v/>
      </c>
      <c r="AU11" s="59" t="str">
        <f t="shared" ref="AU11" si="141">IF(AU9&lt;&gt;0,(AU9-AI9)/AI9,"")</f>
        <v/>
      </c>
      <c r="AV11" s="59" t="str">
        <f t="shared" ref="AV11" si="142">IF(AV9&lt;&gt;0,(AV9-AJ9)/AJ9,"")</f>
        <v/>
      </c>
      <c r="AW11" s="59" t="str">
        <f t="shared" ref="AW11" si="143">IF(AW9&lt;&gt;0,(AW9-AK9)/AK9,"")</f>
        <v/>
      </c>
    </row>
    <row r="12" spans="1:49" s="57" customFormat="1" x14ac:dyDescent="0.25">
      <c r="A12" s="61" t="s">
        <v>4</v>
      </c>
      <c r="B12" s="57">
        <v>100</v>
      </c>
      <c r="C12" s="57">
        <v>100</v>
      </c>
      <c r="D12" s="57">
        <v>150</v>
      </c>
      <c r="E12" s="57">
        <v>230</v>
      </c>
      <c r="F12" s="57">
        <v>150</v>
      </c>
      <c r="G12" s="57">
        <v>140</v>
      </c>
      <c r="H12" s="57">
        <v>200</v>
      </c>
      <c r="I12" s="57">
        <v>230</v>
      </c>
      <c r="J12" s="57">
        <v>150</v>
      </c>
      <c r="K12" s="57">
        <v>260</v>
      </c>
      <c r="L12" s="57">
        <v>130</v>
      </c>
      <c r="M12" s="57">
        <v>120</v>
      </c>
      <c r="N12" s="57">
        <v>140</v>
      </c>
    </row>
    <row r="13" spans="1:49" s="58" customFormat="1" x14ac:dyDescent="0.25">
      <c r="A13" s="58" t="s">
        <v>27</v>
      </c>
      <c r="B13" s="59"/>
      <c r="C13" s="59">
        <f t="shared" ref="C13:AF13" si="144">IF(C12&lt;&gt;0,(C12-B12)/B12,"")</f>
        <v>0</v>
      </c>
      <c r="D13" s="59">
        <f t="shared" si="144"/>
        <v>0.5</v>
      </c>
      <c r="E13" s="59">
        <f t="shared" si="144"/>
        <v>0.53333333333333333</v>
      </c>
      <c r="F13" s="59">
        <f t="shared" si="144"/>
        <v>-0.34782608695652173</v>
      </c>
      <c r="G13" s="59">
        <f t="shared" si="144"/>
        <v>-6.6666666666666666E-2</v>
      </c>
      <c r="H13" s="59">
        <f t="shared" si="144"/>
        <v>0.42857142857142855</v>
      </c>
      <c r="I13" s="59">
        <f t="shared" si="144"/>
        <v>0.15</v>
      </c>
      <c r="J13" s="59">
        <f t="shared" si="144"/>
        <v>-0.34782608695652173</v>
      </c>
      <c r="K13" s="59">
        <f t="shared" si="144"/>
        <v>0.73333333333333328</v>
      </c>
      <c r="L13" s="59">
        <f t="shared" si="144"/>
        <v>-0.5</v>
      </c>
      <c r="M13" s="59">
        <f t="shared" si="144"/>
        <v>-7.6923076923076927E-2</v>
      </c>
      <c r="N13" s="59">
        <f t="shared" si="144"/>
        <v>0.16666666666666666</v>
      </c>
      <c r="O13" s="59" t="str">
        <f t="shared" si="144"/>
        <v/>
      </c>
      <c r="P13" s="59" t="str">
        <f t="shared" si="144"/>
        <v/>
      </c>
      <c r="Q13" s="59" t="str">
        <f t="shared" si="144"/>
        <v/>
      </c>
      <c r="R13" s="59" t="str">
        <f t="shared" si="144"/>
        <v/>
      </c>
      <c r="S13" s="59" t="str">
        <f t="shared" si="144"/>
        <v/>
      </c>
      <c r="T13" s="59" t="str">
        <f t="shared" si="144"/>
        <v/>
      </c>
      <c r="U13" s="59" t="str">
        <f t="shared" si="144"/>
        <v/>
      </c>
      <c r="V13" s="59" t="str">
        <f t="shared" si="144"/>
        <v/>
      </c>
      <c r="W13" s="59" t="str">
        <f t="shared" si="144"/>
        <v/>
      </c>
      <c r="X13" s="59" t="str">
        <f t="shared" si="144"/>
        <v/>
      </c>
      <c r="Y13" s="59" t="str">
        <f t="shared" si="144"/>
        <v/>
      </c>
      <c r="Z13" s="59" t="str">
        <f t="shared" si="144"/>
        <v/>
      </c>
      <c r="AA13" s="59" t="str">
        <f t="shared" si="144"/>
        <v/>
      </c>
      <c r="AB13" s="59" t="str">
        <f t="shared" si="144"/>
        <v/>
      </c>
      <c r="AC13" s="59" t="str">
        <f t="shared" si="144"/>
        <v/>
      </c>
      <c r="AD13" s="59" t="str">
        <f t="shared" si="144"/>
        <v/>
      </c>
      <c r="AE13" s="59" t="str">
        <f t="shared" si="144"/>
        <v/>
      </c>
      <c r="AF13" s="59" t="str">
        <f t="shared" si="144"/>
        <v/>
      </c>
      <c r="AG13" s="59"/>
      <c r="AH13" s="59"/>
      <c r="AI13" s="59"/>
      <c r="AJ13" s="59"/>
      <c r="AK13" s="59"/>
    </row>
    <row r="14" spans="1:49" s="58" customFormat="1" x14ac:dyDescent="0.25">
      <c r="A14" s="58" t="s">
        <v>28</v>
      </c>
      <c r="B14" s="59"/>
      <c r="C14" s="59"/>
      <c r="D14" s="59"/>
      <c r="E14" s="59"/>
      <c r="F14" s="59"/>
      <c r="G14" s="59"/>
      <c r="H14" s="59"/>
      <c r="I14" s="59"/>
      <c r="J14" s="59"/>
      <c r="K14" s="59"/>
      <c r="L14" s="59"/>
      <c r="M14" s="59"/>
      <c r="N14" s="59">
        <f t="shared" ref="N14:AW14" si="145">IF(N12&lt;&gt;0,(N12-B12)/B12,"")</f>
        <v>0.4</v>
      </c>
      <c r="O14" s="59" t="str">
        <f>IF(O12&lt;&gt;0,(O12-C12)/C12,"")</f>
        <v/>
      </c>
      <c r="P14" s="59" t="str">
        <f>IF(P12&lt;&gt;0,(P12-D12)/D12,"")</f>
        <v/>
      </c>
      <c r="Q14" s="59" t="str">
        <f t="shared" si="145"/>
        <v/>
      </c>
      <c r="R14" s="59" t="str">
        <f t="shared" si="145"/>
        <v/>
      </c>
      <c r="S14" s="59" t="str">
        <f t="shared" si="145"/>
        <v/>
      </c>
      <c r="T14" s="59" t="str">
        <f t="shared" si="145"/>
        <v/>
      </c>
      <c r="U14" s="59" t="str">
        <f t="shared" si="145"/>
        <v/>
      </c>
      <c r="V14" s="59" t="str">
        <f t="shared" si="145"/>
        <v/>
      </c>
      <c r="W14" s="59" t="str">
        <f t="shared" si="145"/>
        <v/>
      </c>
      <c r="X14" s="59" t="str">
        <f t="shared" si="145"/>
        <v/>
      </c>
      <c r="Y14" s="59" t="str">
        <f t="shared" si="145"/>
        <v/>
      </c>
      <c r="Z14" s="59" t="str">
        <f t="shared" si="145"/>
        <v/>
      </c>
      <c r="AA14" s="59" t="str">
        <f t="shared" si="145"/>
        <v/>
      </c>
      <c r="AB14" s="59" t="str">
        <f t="shared" si="145"/>
        <v/>
      </c>
      <c r="AC14" s="59" t="str">
        <f t="shared" si="145"/>
        <v/>
      </c>
      <c r="AD14" s="59" t="str">
        <f t="shared" si="145"/>
        <v/>
      </c>
      <c r="AE14" s="59" t="str">
        <f t="shared" si="145"/>
        <v/>
      </c>
      <c r="AF14" s="59" t="str">
        <f t="shared" si="145"/>
        <v/>
      </c>
      <c r="AG14" s="59" t="str">
        <f t="shared" si="145"/>
        <v/>
      </c>
      <c r="AH14" s="59" t="str">
        <f t="shared" si="145"/>
        <v/>
      </c>
      <c r="AI14" s="59" t="str">
        <f t="shared" si="145"/>
        <v/>
      </c>
      <c r="AJ14" s="59" t="str">
        <f t="shared" si="145"/>
        <v/>
      </c>
      <c r="AK14" s="59" t="str">
        <f t="shared" si="145"/>
        <v/>
      </c>
      <c r="AL14" s="59" t="str">
        <f t="shared" si="145"/>
        <v/>
      </c>
      <c r="AM14" s="59" t="str">
        <f t="shared" si="145"/>
        <v/>
      </c>
      <c r="AN14" s="59" t="str">
        <f t="shared" si="145"/>
        <v/>
      </c>
      <c r="AO14" s="59" t="str">
        <f t="shared" si="145"/>
        <v/>
      </c>
      <c r="AP14" s="59" t="str">
        <f t="shared" si="145"/>
        <v/>
      </c>
      <c r="AQ14" s="59" t="str">
        <f t="shared" si="145"/>
        <v/>
      </c>
      <c r="AR14" s="59" t="str">
        <f t="shared" si="145"/>
        <v/>
      </c>
      <c r="AS14" s="59" t="str">
        <f t="shared" si="145"/>
        <v/>
      </c>
      <c r="AT14" s="59" t="str">
        <f t="shared" si="145"/>
        <v/>
      </c>
      <c r="AU14" s="59" t="str">
        <f t="shared" si="145"/>
        <v/>
      </c>
      <c r="AV14" s="59" t="str">
        <f t="shared" si="145"/>
        <v/>
      </c>
      <c r="AW14" s="59" t="str">
        <f t="shared" si="145"/>
        <v/>
      </c>
    </row>
    <row r="15" spans="1:49" s="69" customFormat="1" ht="19.5" customHeight="1" x14ac:dyDescent="0.25">
      <c r="A15" s="68" t="s">
        <v>5</v>
      </c>
    </row>
    <row r="16" spans="1:49" s="61" customFormat="1" x14ac:dyDescent="0.25">
      <c r="A16" s="61" t="s">
        <v>7</v>
      </c>
      <c r="B16" s="61">
        <v>15000</v>
      </c>
      <c r="C16" s="61">
        <v>20000</v>
      </c>
      <c r="D16" s="61">
        <v>25000</v>
      </c>
      <c r="E16" s="61">
        <v>30000</v>
      </c>
      <c r="F16" s="61">
        <v>50000</v>
      </c>
      <c r="G16" s="61">
        <v>20000</v>
      </c>
      <c r="H16" s="61">
        <v>10000</v>
      </c>
      <c r="I16" s="61">
        <v>25000</v>
      </c>
      <c r="J16" s="61">
        <v>30000</v>
      </c>
      <c r="K16" s="61">
        <v>25000</v>
      </c>
      <c r="L16" s="61">
        <v>40000</v>
      </c>
      <c r="M16" s="61">
        <v>45000</v>
      </c>
      <c r="N16" s="61">
        <v>35000</v>
      </c>
    </row>
    <row r="17" spans="1:49" s="62" customFormat="1" x14ac:dyDescent="0.25">
      <c r="A17" s="62" t="s">
        <v>27</v>
      </c>
      <c r="B17" s="63"/>
      <c r="C17" s="63">
        <f t="shared" ref="C17" si="146">IF(C16&lt;&gt;0,(C16-B16)/B16,"")</f>
        <v>0.33333333333333331</v>
      </c>
      <c r="D17" s="63">
        <f t="shared" ref="D17" si="147">IF(D16&lt;&gt;0,(D16-C16)/C16,"")</f>
        <v>0.25</v>
      </c>
      <c r="E17" s="63">
        <f t="shared" ref="E17" si="148">IF(E16&lt;&gt;0,(E16-D16)/D16,"")</f>
        <v>0.2</v>
      </c>
      <c r="F17" s="63">
        <f t="shared" ref="F17" si="149">IF(F16&lt;&gt;0,(F16-E16)/E16,"")</f>
        <v>0.66666666666666663</v>
      </c>
      <c r="G17" s="63">
        <f t="shared" ref="G17" si="150">IF(G16&lt;&gt;0,(G16-F16)/F16,"")</f>
        <v>-0.6</v>
      </c>
      <c r="H17" s="63">
        <f t="shared" ref="H17" si="151">IF(H16&lt;&gt;0,(H16-G16)/G16,"")</f>
        <v>-0.5</v>
      </c>
      <c r="I17" s="63">
        <f t="shared" ref="I17" si="152">IF(I16&lt;&gt;0,(I16-H16)/H16,"")</f>
        <v>1.5</v>
      </c>
      <c r="J17" s="63">
        <f t="shared" ref="J17" si="153">IF(J16&lt;&gt;0,(J16-I16)/I16,"")</f>
        <v>0.2</v>
      </c>
      <c r="K17" s="63">
        <f t="shared" ref="K17" si="154">IF(K16&lt;&gt;0,(K16-J16)/J16,"")</f>
        <v>-0.16666666666666666</v>
      </c>
      <c r="L17" s="63">
        <f t="shared" ref="L17" si="155">IF(L16&lt;&gt;0,(L16-K16)/K16,"")</f>
        <v>0.6</v>
      </c>
      <c r="M17" s="63">
        <f t="shared" ref="M17" si="156">IF(M16&lt;&gt;0,(M16-L16)/L16,"")</f>
        <v>0.125</v>
      </c>
      <c r="N17" s="63">
        <f t="shared" ref="N17" si="157">IF(N16&lt;&gt;0,(N16-M16)/M16,"")</f>
        <v>-0.22222222222222221</v>
      </c>
      <c r="O17" s="63" t="str">
        <f>IF(O16&lt;&gt;0,(O16-N16)/N16,"")</f>
        <v/>
      </c>
      <c r="P17" s="63" t="str">
        <f>IF(P16&lt;&gt;0,(P16-O16)/O16,"")</f>
        <v/>
      </c>
      <c r="Q17" s="63" t="str">
        <f t="shared" ref="Q17" si="158">IF(Q16&lt;&gt;0,(Q16-P16)/P16,"")</f>
        <v/>
      </c>
      <c r="R17" s="63" t="str">
        <f t="shared" ref="R17" si="159">IF(R16&lt;&gt;0,(R16-Q16)/Q16,"")</f>
        <v/>
      </c>
      <c r="S17" s="63" t="str">
        <f t="shared" ref="S17" si="160">IF(S16&lt;&gt;0,(S16-R16)/R16,"")</f>
        <v/>
      </c>
      <c r="T17" s="63" t="str">
        <f t="shared" ref="T17" si="161">IF(T16&lt;&gt;0,(T16-S16)/S16,"")</f>
        <v/>
      </c>
      <c r="U17" s="63" t="str">
        <f t="shared" ref="U17" si="162">IF(U16&lt;&gt;0,(U16-T16)/T16,"")</f>
        <v/>
      </c>
      <c r="V17" s="63" t="str">
        <f t="shared" ref="V17" si="163">IF(V16&lt;&gt;0,(V16-U16)/U16,"")</f>
        <v/>
      </c>
      <c r="W17" s="63" t="str">
        <f t="shared" ref="W17" si="164">IF(W16&lt;&gt;0,(W16-V16)/V16,"")</f>
        <v/>
      </c>
      <c r="X17" s="63" t="str">
        <f t="shared" ref="X17" si="165">IF(X16&lt;&gt;0,(X16-W16)/W16,"")</f>
        <v/>
      </c>
      <c r="Y17" s="63" t="str">
        <f t="shared" ref="Y17" si="166">IF(Y16&lt;&gt;0,(Y16-X16)/X16,"")</f>
        <v/>
      </c>
      <c r="Z17" s="63" t="str">
        <f t="shared" ref="Z17" si="167">IF(Z16&lt;&gt;0,(Z16-Y16)/Y16,"")</f>
        <v/>
      </c>
      <c r="AA17" s="63" t="str">
        <f t="shared" ref="AA17" si="168">IF(AA16&lt;&gt;0,(AA16-Z16)/Z16,"")</f>
        <v/>
      </c>
      <c r="AB17" s="63" t="str">
        <f t="shared" ref="AB17" si="169">IF(AB16&lt;&gt;0,(AB16-AA16)/AA16,"")</f>
        <v/>
      </c>
      <c r="AC17" s="63" t="str">
        <f t="shared" ref="AC17" si="170">IF(AC16&lt;&gt;0,(AC16-AB16)/AB16,"")</f>
        <v/>
      </c>
      <c r="AD17" s="63" t="str">
        <f t="shared" ref="AD17" si="171">IF(AD16&lt;&gt;0,(AD16-AC16)/AC16,"")</f>
        <v/>
      </c>
      <c r="AE17" s="63" t="str">
        <f t="shared" ref="AE17" si="172">IF(AE16&lt;&gt;0,(AE16-AD16)/AD16,"")</f>
        <v/>
      </c>
      <c r="AF17" s="63" t="str">
        <f t="shared" ref="AF17" si="173">IF(AF16&lt;&gt;0,(AF16-AE16)/AE16,"")</f>
        <v/>
      </c>
      <c r="AG17" s="63"/>
      <c r="AH17" s="63"/>
      <c r="AI17" s="63"/>
      <c r="AJ17" s="63"/>
      <c r="AK17" s="63"/>
    </row>
    <row r="18" spans="1:49" s="62" customFormat="1" x14ac:dyDescent="0.25">
      <c r="A18" s="58" t="s">
        <v>28</v>
      </c>
      <c r="B18" s="63"/>
      <c r="C18" s="63"/>
      <c r="D18" s="63"/>
      <c r="E18" s="63"/>
      <c r="F18" s="63"/>
      <c r="G18" s="63"/>
      <c r="H18" s="63"/>
      <c r="I18" s="63"/>
      <c r="J18" s="63"/>
      <c r="K18" s="63"/>
      <c r="L18" s="63"/>
      <c r="M18" s="63"/>
      <c r="N18" s="59">
        <f>IF(N16&lt;&gt;0,(N16-B16)/B16,"")</f>
        <v>1.3333333333333333</v>
      </c>
      <c r="O18" s="59" t="str">
        <f t="shared" ref="O18:AW18" si="174">IF(O16&lt;&gt;0,(O16-C16)/C16,"")</f>
        <v/>
      </c>
      <c r="P18" s="59" t="str">
        <f t="shared" si="174"/>
        <v/>
      </c>
      <c r="Q18" s="59" t="str">
        <f t="shared" si="174"/>
        <v/>
      </c>
      <c r="R18" s="59" t="str">
        <f t="shared" si="174"/>
        <v/>
      </c>
      <c r="S18" s="59" t="str">
        <f t="shared" si="174"/>
        <v/>
      </c>
      <c r="T18" s="59" t="str">
        <f t="shared" si="174"/>
        <v/>
      </c>
      <c r="U18" s="59" t="str">
        <f t="shared" si="174"/>
        <v/>
      </c>
      <c r="V18" s="59" t="str">
        <f t="shared" si="174"/>
        <v/>
      </c>
      <c r="W18" s="59" t="str">
        <f t="shared" si="174"/>
        <v/>
      </c>
      <c r="X18" s="59" t="str">
        <f t="shared" si="174"/>
        <v/>
      </c>
      <c r="Y18" s="59" t="str">
        <f t="shared" si="174"/>
        <v/>
      </c>
      <c r="Z18" s="59" t="str">
        <f t="shared" si="174"/>
        <v/>
      </c>
      <c r="AA18" s="59" t="str">
        <f t="shared" si="174"/>
        <v/>
      </c>
      <c r="AB18" s="59" t="str">
        <f t="shared" si="174"/>
        <v/>
      </c>
      <c r="AC18" s="59" t="str">
        <f t="shared" si="174"/>
        <v/>
      </c>
      <c r="AD18" s="59" t="str">
        <f t="shared" si="174"/>
        <v/>
      </c>
      <c r="AE18" s="59" t="str">
        <f t="shared" si="174"/>
        <v/>
      </c>
      <c r="AF18" s="59" t="str">
        <f t="shared" si="174"/>
        <v/>
      </c>
      <c r="AG18" s="59" t="str">
        <f t="shared" si="174"/>
        <v/>
      </c>
      <c r="AH18" s="59" t="str">
        <f t="shared" si="174"/>
        <v/>
      </c>
      <c r="AI18" s="59" t="str">
        <f t="shared" si="174"/>
        <v/>
      </c>
      <c r="AJ18" s="59" t="str">
        <f t="shared" si="174"/>
        <v/>
      </c>
      <c r="AK18" s="59" t="str">
        <f t="shared" si="174"/>
        <v/>
      </c>
      <c r="AL18" s="59" t="str">
        <f t="shared" si="174"/>
        <v/>
      </c>
      <c r="AM18" s="59" t="str">
        <f t="shared" si="174"/>
        <v/>
      </c>
      <c r="AN18" s="59" t="str">
        <f t="shared" si="174"/>
        <v/>
      </c>
      <c r="AO18" s="59" t="str">
        <f t="shared" si="174"/>
        <v/>
      </c>
      <c r="AP18" s="59" t="str">
        <f t="shared" si="174"/>
        <v/>
      </c>
      <c r="AQ18" s="59" t="str">
        <f t="shared" si="174"/>
        <v/>
      </c>
      <c r="AR18" s="59" t="str">
        <f t="shared" si="174"/>
        <v/>
      </c>
      <c r="AS18" s="59" t="str">
        <f t="shared" si="174"/>
        <v/>
      </c>
      <c r="AT18" s="59" t="str">
        <f t="shared" si="174"/>
        <v/>
      </c>
      <c r="AU18" s="59" t="str">
        <f t="shared" si="174"/>
        <v/>
      </c>
      <c r="AV18" s="59" t="str">
        <f t="shared" si="174"/>
        <v/>
      </c>
      <c r="AW18" s="59" t="str">
        <f t="shared" si="174"/>
        <v/>
      </c>
    </row>
    <row r="19" spans="1:49" s="69" customFormat="1" ht="19.5" customHeight="1" x14ac:dyDescent="0.25">
      <c r="A19" s="68" t="s">
        <v>8</v>
      </c>
    </row>
    <row r="20" spans="1:49" s="64" customFormat="1" x14ac:dyDescent="0.25">
      <c r="A20" s="64" t="s">
        <v>9</v>
      </c>
      <c r="B20" s="64">
        <v>0.6</v>
      </c>
      <c r="C20" s="64">
        <v>0.6</v>
      </c>
      <c r="D20" s="64">
        <v>0.6</v>
      </c>
      <c r="E20" s="64">
        <v>0.6</v>
      </c>
      <c r="F20" s="64">
        <v>0.6</v>
      </c>
      <c r="G20" s="64">
        <v>0.6</v>
      </c>
      <c r="H20" s="64">
        <v>0.6</v>
      </c>
      <c r="I20" s="64">
        <v>0.6</v>
      </c>
      <c r="J20" s="64">
        <v>0.6</v>
      </c>
      <c r="K20" s="64">
        <v>0.6</v>
      </c>
      <c r="L20" s="64">
        <v>0.6</v>
      </c>
      <c r="M20" s="64">
        <v>0.6</v>
      </c>
      <c r="N20" s="64">
        <v>0.6</v>
      </c>
    </row>
    <row r="21" spans="1:49" s="64" customFormat="1" x14ac:dyDescent="0.25">
      <c r="A21" s="64" t="s">
        <v>10</v>
      </c>
      <c r="B21" s="64">
        <v>0.2</v>
      </c>
      <c r="C21" s="64">
        <v>0.2</v>
      </c>
      <c r="D21" s="64">
        <v>0.2</v>
      </c>
      <c r="E21" s="64">
        <v>0.2</v>
      </c>
      <c r="F21" s="64">
        <v>0.2</v>
      </c>
      <c r="G21" s="64">
        <v>0.2</v>
      </c>
      <c r="H21" s="64">
        <v>0.2</v>
      </c>
      <c r="I21" s="64">
        <v>0.2</v>
      </c>
      <c r="J21" s="64">
        <v>0.2</v>
      </c>
      <c r="K21" s="64">
        <v>0.2</v>
      </c>
      <c r="L21" s="64">
        <v>0.2</v>
      </c>
      <c r="M21" s="64">
        <v>0.2</v>
      </c>
      <c r="N21" s="64">
        <v>0.2</v>
      </c>
    </row>
    <row r="22" spans="1:49" s="64" customFormat="1" x14ac:dyDescent="0.25">
      <c r="A22" s="64" t="s">
        <v>11</v>
      </c>
      <c r="B22" s="64">
        <v>0.15</v>
      </c>
      <c r="C22" s="64">
        <v>0.15</v>
      </c>
      <c r="D22" s="64">
        <v>0.15</v>
      </c>
      <c r="E22" s="64">
        <v>0.15</v>
      </c>
      <c r="F22" s="64">
        <v>0.15</v>
      </c>
      <c r="G22" s="64">
        <v>0.15</v>
      </c>
      <c r="H22" s="64">
        <v>0.15</v>
      </c>
      <c r="I22" s="64">
        <v>0.15</v>
      </c>
      <c r="J22" s="64">
        <v>0.15</v>
      </c>
      <c r="K22" s="64">
        <v>0.15</v>
      </c>
      <c r="L22" s="64">
        <v>0.15</v>
      </c>
      <c r="M22" s="64">
        <v>0.15</v>
      </c>
      <c r="N22" s="64">
        <v>0.15</v>
      </c>
    </row>
    <row r="23" spans="1:49" s="64" customFormat="1" x14ac:dyDescent="0.25">
      <c r="A23" s="64" t="s">
        <v>6</v>
      </c>
      <c r="B23" s="64">
        <v>0.05</v>
      </c>
      <c r="C23" s="64">
        <v>0.05</v>
      </c>
      <c r="D23" s="64">
        <v>0.05</v>
      </c>
      <c r="E23" s="64">
        <v>0.05</v>
      </c>
      <c r="F23" s="64">
        <v>0.05</v>
      </c>
      <c r="G23" s="64">
        <v>0.05</v>
      </c>
      <c r="H23" s="64">
        <v>0.05</v>
      </c>
      <c r="I23" s="64">
        <v>0.05</v>
      </c>
      <c r="J23" s="64">
        <v>0.05</v>
      </c>
      <c r="K23" s="64">
        <v>0.05</v>
      </c>
      <c r="L23" s="64">
        <v>0.05</v>
      </c>
      <c r="M23" s="64">
        <v>0.05</v>
      </c>
      <c r="N23" s="64">
        <v>0.05</v>
      </c>
    </row>
    <row r="24" spans="1:49" s="69" customFormat="1" ht="19.5" customHeight="1" x14ac:dyDescent="0.25">
      <c r="A24" s="68" t="s">
        <v>12</v>
      </c>
    </row>
    <row r="25" spans="1:49" s="64" customFormat="1" x14ac:dyDescent="0.25">
      <c r="A25" s="64" t="s">
        <v>13</v>
      </c>
      <c r="B25" s="64">
        <v>0.92999999999999994</v>
      </c>
      <c r="C25" s="64">
        <v>0.90999999999999992</v>
      </c>
      <c r="D25" s="64">
        <v>0.8899999999999999</v>
      </c>
      <c r="E25" s="64">
        <v>0.86999999999999988</v>
      </c>
      <c r="F25" s="64">
        <v>0.85</v>
      </c>
      <c r="G25" s="64">
        <v>0.83000000000000007</v>
      </c>
      <c r="H25" s="64">
        <v>0.81</v>
      </c>
      <c r="I25" s="64">
        <v>0.79</v>
      </c>
      <c r="J25" s="64">
        <v>0.77</v>
      </c>
      <c r="K25" s="64">
        <v>0.75</v>
      </c>
      <c r="L25" s="64">
        <v>0.73</v>
      </c>
      <c r="M25" s="64">
        <v>0.71</v>
      </c>
      <c r="N25" s="64">
        <v>0.69</v>
      </c>
    </row>
    <row r="26" spans="1:49" s="62" customFormat="1" x14ac:dyDescent="0.25">
      <c r="A26" s="62" t="s">
        <v>27</v>
      </c>
      <c r="B26" s="63"/>
      <c r="C26" s="63">
        <f t="shared" ref="C26" si="175">IF(C25&lt;&gt;0,(C25-B25)/B25,"")</f>
        <v>-2.1505376344086041E-2</v>
      </c>
      <c r="D26" s="63">
        <f t="shared" ref="D26" si="176">IF(D25&lt;&gt;0,(D25-C25)/C25,"")</f>
        <v>-2.1978021978022001E-2</v>
      </c>
      <c r="E26" s="63">
        <f t="shared" ref="E26" si="177">IF(E25&lt;&gt;0,(E25-D25)/D25,"")</f>
        <v>-2.2471910112359574E-2</v>
      </c>
      <c r="F26" s="63">
        <f t="shared" ref="F26" si="178">IF(F25&lt;&gt;0,(F25-E25)/E25,"")</f>
        <v>-2.2988505747126332E-2</v>
      </c>
      <c r="G26" s="63">
        <f t="shared" ref="G26" si="179">IF(G25&lt;&gt;0,(G25-F25)/F25,"")</f>
        <v>-2.3529411764705774E-2</v>
      </c>
      <c r="H26" s="63">
        <f t="shared" ref="H26" si="180">IF(H25&lt;&gt;0,(H25-G25)/G25,"")</f>
        <v>-2.4096385542168693E-2</v>
      </c>
      <c r="I26" s="63">
        <f t="shared" ref="I26" si="181">IF(I25&lt;&gt;0,(I25-H25)/H25,"")</f>
        <v>-2.4691358024691377E-2</v>
      </c>
      <c r="J26" s="63">
        <f t="shared" ref="J26" si="182">IF(J25&lt;&gt;0,(J25-I25)/I25,"")</f>
        <v>-2.5316455696202552E-2</v>
      </c>
      <c r="K26" s="63">
        <f t="shared" ref="K26" si="183">IF(K25&lt;&gt;0,(K25-J25)/J25,"")</f>
        <v>-2.5974025974025997E-2</v>
      </c>
      <c r="L26" s="63">
        <f t="shared" ref="L26" si="184">IF(L25&lt;&gt;0,(L25-K25)/K25,"")</f>
        <v>-2.6666666666666689E-2</v>
      </c>
      <c r="M26" s="63">
        <f t="shared" ref="M26" si="185">IF(M25&lt;&gt;0,(M25-L25)/L25,"")</f>
        <v>-2.7397260273972629E-2</v>
      </c>
      <c r="N26" s="63">
        <f t="shared" ref="N26" si="186">IF(N25&lt;&gt;0,(N25-M25)/M25,"")</f>
        <v>-2.8169014084507067E-2</v>
      </c>
      <c r="O26" s="63" t="str">
        <f>IF(O25&lt;&gt;0,(O25-N25)/N25,"")</f>
        <v/>
      </c>
      <c r="P26" s="63" t="str">
        <f>IF(P25&lt;&gt;0,(P25-O25)/O25,"")</f>
        <v/>
      </c>
      <c r="Q26" s="63" t="str">
        <f t="shared" ref="Q26" si="187">IF(Q25&lt;&gt;0,(Q25-P25)/P25,"")</f>
        <v/>
      </c>
      <c r="R26" s="63" t="str">
        <f t="shared" ref="R26" si="188">IF(R25&lt;&gt;0,(R25-Q25)/Q25,"")</f>
        <v/>
      </c>
      <c r="S26" s="63" t="str">
        <f t="shared" ref="S26" si="189">IF(S25&lt;&gt;0,(S25-R25)/R25,"")</f>
        <v/>
      </c>
      <c r="T26" s="63" t="str">
        <f t="shared" ref="T26" si="190">IF(T25&lt;&gt;0,(T25-S25)/S25,"")</f>
        <v/>
      </c>
      <c r="U26" s="63" t="str">
        <f t="shared" ref="U26" si="191">IF(U25&lt;&gt;0,(U25-T25)/T25,"")</f>
        <v/>
      </c>
      <c r="V26" s="63" t="str">
        <f t="shared" ref="V26" si="192">IF(V25&lt;&gt;0,(V25-U25)/U25,"")</f>
        <v/>
      </c>
      <c r="W26" s="63" t="str">
        <f t="shared" ref="W26" si="193">IF(W25&lt;&gt;0,(W25-V25)/V25,"")</f>
        <v/>
      </c>
      <c r="X26" s="63" t="str">
        <f t="shared" ref="X26" si="194">IF(X25&lt;&gt;0,(X25-W25)/W25,"")</f>
        <v/>
      </c>
      <c r="Y26" s="63" t="str">
        <f t="shared" ref="Y26" si="195">IF(Y25&lt;&gt;0,(Y25-X25)/X25,"")</f>
        <v/>
      </c>
      <c r="Z26" s="63" t="str">
        <f t="shared" ref="Z26" si="196">IF(Z25&lt;&gt;0,(Z25-Y25)/Y25,"")</f>
        <v/>
      </c>
      <c r="AA26" s="63" t="str">
        <f t="shared" ref="AA26" si="197">IF(AA25&lt;&gt;0,(AA25-Z25)/Z25,"")</f>
        <v/>
      </c>
      <c r="AB26" s="63" t="str">
        <f t="shared" ref="AB26" si="198">IF(AB25&lt;&gt;0,(AB25-AA25)/AA25,"")</f>
        <v/>
      </c>
      <c r="AC26" s="63" t="str">
        <f t="shared" ref="AC26" si="199">IF(AC25&lt;&gt;0,(AC25-AB25)/AB25,"")</f>
        <v/>
      </c>
      <c r="AD26" s="63" t="str">
        <f t="shared" ref="AD26" si="200">IF(AD25&lt;&gt;0,(AD25-AC25)/AC25,"")</f>
        <v/>
      </c>
      <c r="AE26" s="63" t="str">
        <f t="shared" ref="AE26" si="201">IF(AE25&lt;&gt;0,(AE25-AD25)/AD25,"")</f>
        <v/>
      </c>
      <c r="AF26" s="63" t="str">
        <f t="shared" ref="AF26" si="202">IF(AF25&lt;&gt;0,(AF25-AE25)/AE25,"")</f>
        <v/>
      </c>
      <c r="AG26" s="63"/>
      <c r="AH26" s="63"/>
      <c r="AI26" s="63"/>
      <c r="AJ26" s="63"/>
      <c r="AK26" s="63"/>
    </row>
    <row r="27" spans="1:49" s="64" customFormat="1" x14ac:dyDescent="0.25">
      <c r="A27" s="64" t="s">
        <v>14</v>
      </c>
      <c r="B27" s="64">
        <v>0.03</v>
      </c>
      <c r="C27" s="64">
        <v>0.04</v>
      </c>
      <c r="D27" s="64">
        <v>0.05</v>
      </c>
      <c r="E27" s="64">
        <v>0.06</v>
      </c>
      <c r="F27" s="64">
        <v>7.0000000000000007E-2</v>
      </c>
      <c r="G27" s="64">
        <v>0.08</v>
      </c>
      <c r="H27" s="64">
        <v>0.09</v>
      </c>
      <c r="I27" s="64">
        <v>0.1</v>
      </c>
      <c r="J27" s="64">
        <v>0.11</v>
      </c>
      <c r="K27" s="64">
        <v>0.12</v>
      </c>
      <c r="L27" s="64">
        <v>0.13</v>
      </c>
      <c r="M27" s="64">
        <v>0.14000000000000001</v>
      </c>
      <c r="N27" s="64">
        <v>0.15</v>
      </c>
    </row>
    <row r="28" spans="1:49" s="62" customFormat="1" x14ac:dyDescent="0.25">
      <c r="A28" s="62" t="s">
        <v>27</v>
      </c>
      <c r="B28" s="63"/>
      <c r="C28" s="63">
        <f t="shared" ref="C28" si="203">IF(C27&lt;&gt;0,(C27-B27)/B27,"")</f>
        <v>0.33333333333333343</v>
      </c>
      <c r="D28" s="63">
        <f t="shared" ref="D28" si="204">IF(D27&lt;&gt;0,(D27-C27)/C27,"")</f>
        <v>0.25000000000000006</v>
      </c>
      <c r="E28" s="63">
        <f t="shared" ref="E28" si="205">IF(E27&lt;&gt;0,(E27-D27)/D27,"")</f>
        <v>0.1999999999999999</v>
      </c>
      <c r="F28" s="63">
        <f t="shared" ref="F28" si="206">IF(F27&lt;&gt;0,(F27-E27)/E27,"")</f>
        <v>0.16666666666666682</v>
      </c>
      <c r="G28" s="63">
        <f t="shared" ref="G28" si="207">IF(G27&lt;&gt;0,(G27-F27)/F27,"")</f>
        <v>0.14285714285714277</v>
      </c>
      <c r="H28" s="63">
        <f t="shared" ref="H28" si="208">IF(H27&lt;&gt;0,(H27-G27)/G27,"")</f>
        <v>0.12499999999999993</v>
      </c>
      <c r="I28" s="63">
        <f t="shared" ref="I28" si="209">IF(I27&lt;&gt;0,(I27-H27)/H27,"")</f>
        <v>0.11111111111111122</v>
      </c>
      <c r="J28" s="63">
        <f t="shared" ref="J28" si="210">IF(J27&lt;&gt;0,(J27-I27)/I27,"")</f>
        <v>9.999999999999995E-2</v>
      </c>
      <c r="K28" s="63">
        <f t="shared" ref="K28" si="211">IF(K27&lt;&gt;0,(K27-J27)/J27,"")</f>
        <v>9.090909090909087E-2</v>
      </c>
      <c r="L28" s="63">
        <f t="shared" ref="L28" si="212">IF(L27&lt;&gt;0,(L27-K27)/K27,"")</f>
        <v>8.3333333333333412E-2</v>
      </c>
      <c r="M28" s="63">
        <f t="shared" ref="M28" si="213">IF(M27&lt;&gt;0,(M27-L27)/L27,"")</f>
        <v>7.6923076923076983E-2</v>
      </c>
      <c r="N28" s="63">
        <f t="shared" ref="N28" si="214">IF(N27&lt;&gt;0,(N27-M27)/M27,"")</f>
        <v>7.1428571428571286E-2</v>
      </c>
      <c r="O28" s="63" t="str">
        <f>IF(O27&lt;&gt;0,(O27-N27)/N27,"")</f>
        <v/>
      </c>
      <c r="P28" s="63" t="str">
        <f>IF(P27&lt;&gt;0,(P27-O27)/O27,"")</f>
        <v/>
      </c>
      <c r="Q28" s="63" t="str">
        <f t="shared" ref="Q28" si="215">IF(Q27&lt;&gt;0,(Q27-P27)/P27,"")</f>
        <v/>
      </c>
      <c r="R28" s="63" t="str">
        <f t="shared" ref="R28" si="216">IF(R27&lt;&gt;0,(R27-Q27)/Q27,"")</f>
        <v/>
      </c>
      <c r="S28" s="63" t="str">
        <f t="shared" ref="S28" si="217">IF(S27&lt;&gt;0,(S27-R27)/R27,"")</f>
        <v/>
      </c>
      <c r="T28" s="63" t="str">
        <f t="shared" ref="T28" si="218">IF(T27&lt;&gt;0,(T27-S27)/S27,"")</f>
        <v/>
      </c>
      <c r="U28" s="63" t="str">
        <f t="shared" ref="U28" si="219">IF(U27&lt;&gt;0,(U27-T27)/T27,"")</f>
        <v/>
      </c>
      <c r="V28" s="63" t="str">
        <f t="shared" ref="V28" si="220">IF(V27&lt;&gt;0,(V27-U27)/U27,"")</f>
        <v/>
      </c>
      <c r="W28" s="63" t="str">
        <f t="shared" ref="W28" si="221">IF(W27&lt;&gt;0,(W27-V27)/V27,"")</f>
        <v/>
      </c>
      <c r="X28" s="63" t="str">
        <f t="shared" ref="X28" si="222">IF(X27&lt;&gt;0,(X27-W27)/W27,"")</f>
        <v/>
      </c>
      <c r="Y28" s="63" t="str">
        <f t="shared" ref="Y28" si="223">IF(Y27&lt;&gt;0,(Y27-X27)/X27,"")</f>
        <v/>
      </c>
      <c r="Z28" s="63" t="str">
        <f t="shared" ref="Z28" si="224">IF(Z27&lt;&gt;0,(Z27-Y27)/Y27,"")</f>
        <v/>
      </c>
      <c r="AA28" s="63" t="str">
        <f t="shared" ref="AA28" si="225">IF(AA27&lt;&gt;0,(AA27-Z27)/Z27,"")</f>
        <v/>
      </c>
      <c r="AB28" s="63" t="str">
        <f t="shared" ref="AB28" si="226">IF(AB27&lt;&gt;0,(AB27-AA27)/AA27,"")</f>
        <v/>
      </c>
      <c r="AC28" s="63" t="str">
        <f t="shared" ref="AC28" si="227">IF(AC27&lt;&gt;0,(AC27-AB27)/AB27,"")</f>
        <v/>
      </c>
      <c r="AD28" s="63" t="str">
        <f t="shared" ref="AD28" si="228">IF(AD27&lt;&gt;0,(AD27-AC27)/AC27,"")</f>
        <v/>
      </c>
      <c r="AE28" s="63" t="str">
        <f t="shared" ref="AE28" si="229">IF(AE27&lt;&gt;0,(AE27-AD27)/AD27,"")</f>
        <v/>
      </c>
      <c r="AF28" s="63" t="str">
        <f t="shared" ref="AF28" si="230">IF(AF27&lt;&gt;0,(AF27-AE27)/AE27,"")</f>
        <v/>
      </c>
      <c r="AG28" s="63"/>
      <c r="AH28" s="63"/>
      <c r="AI28" s="63"/>
      <c r="AJ28" s="63"/>
      <c r="AK28" s="63"/>
    </row>
    <row r="29" spans="1:49" s="64" customFormat="1" x14ac:dyDescent="0.25">
      <c r="A29" s="64" t="s">
        <v>15</v>
      </c>
      <c r="B29" s="64">
        <v>0.04</v>
      </c>
      <c r="C29" s="64">
        <v>0.05</v>
      </c>
      <c r="D29" s="64">
        <v>0.06</v>
      </c>
      <c r="E29" s="64">
        <v>7.0000000000000007E-2</v>
      </c>
      <c r="F29" s="64">
        <v>0.08</v>
      </c>
      <c r="G29" s="64">
        <v>0.09</v>
      </c>
      <c r="H29" s="64">
        <v>0.1</v>
      </c>
      <c r="I29" s="64">
        <v>0.11</v>
      </c>
      <c r="J29" s="64">
        <v>0.12</v>
      </c>
      <c r="K29" s="64">
        <v>0.13</v>
      </c>
      <c r="L29" s="64">
        <v>0.14000000000000001</v>
      </c>
      <c r="M29" s="64">
        <v>0.15</v>
      </c>
      <c r="N29" s="64">
        <v>0.16</v>
      </c>
    </row>
    <row r="30" spans="1:49" s="62" customFormat="1" x14ac:dyDescent="0.25">
      <c r="A30" s="62" t="s">
        <v>27</v>
      </c>
      <c r="B30" s="63"/>
      <c r="C30" s="63">
        <f t="shared" ref="C30" si="231">IF(C29&lt;&gt;0,(C29-B29)/B29,"")</f>
        <v>0.25000000000000006</v>
      </c>
      <c r="D30" s="63">
        <f t="shared" ref="D30" si="232">IF(D29&lt;&gt;0,(D29-C29)/C29,"")</f>
        <v>0.1999999999999999</v>
      </c>
      <c r="E30" s="63">
        <f t="shared" ref="E30" si="233">IF(E29&lt;&gt;0,(E29-D29)/D29,"")</f>
        <v>0.16666666666666682</v>
      </c>
      <c r="F30" s="63">
        <f t="shared" ref="F30" si="234">IF(F29&lt;&gt;0,(F29-E29)/E29,"")</f>
        <v>0.14285714285714277</v>
      </c>
      <c r="G30" s="63">
        <f t="shared" ref="G30" si="235">IF(G29&lt;&gt;0,(G29-F29)/F29,"")</f>
        <v>0.12499999999999993</v>
      </c>
      <c r="H30" s="63">
        <f t="shared" ref="H30" si="236">IF(H29&lt;&gt;0,(H29-G29)/G29,"")</f>
        <v>0.11111111111111122</v>
      </c>
      <c r="I30" s="63">
        <f t="shared" ref="I30" si="237">IF(I29&lt;&gt;0,(I29-H29)/H29,"")</f>
        <v>9.999999999999995E-2</v>
      </c>
      <c r="J30" s="63">
        <f t="shared" ref="J30" si="238">IF(J29&lt;&gt;0,(J29-I29)/I29,"")</f>
        <v>9.090909090909087E-2</v>
      </c>
      <c r="K30" s="63">
        <f t="shared" ref="K30" si="239">IF(K29&lt;&gt;0,(K29-J29)/J29,"")</f>
        <v>8.3333333333333412E-2</v>
      </c>
      <c r="L30" s="63">
        <f t="shared" ref="L30" si="240">IF(L29&lt;&gt;0,(L29-K29)/K29,"")</f>
        <v>7.6923076923076983E-2</v>
      </c>
      <c r="M30" s="63">
        <f t="shared" ref="M30" si="241">IF(M29&lt;&gt;0,(M29-L29)/L29,"")</f>
        <v>7.1428571428571286E-2</v>
      </c>
      <c r="N30" s="63">
        <f t="shared" ref="N30" si="242">IF(N29&lt;&gt;0,(N29-M29)/M29,"")</f>
        <v>6.6666666666666735E-2</v>
      </c>
      <c r="O30" s="63" t="str">
        <f>IF(O29&lt;&gt;0,(O29-N29)/N29,"")</f>
        <v/>
      </c>
      <c r="P30" s="63" t="str">
        <f>IF(P29&lt;&gt;0,(P29-O29)/O29,"")</f>
        <v/>
      </c>
      <c r="Q30" s="63" t="str">
        <f t="shared" ref="Q30" si="243">IF(Q29&lt;&gt;0,(Q29-P29)/P29,"")</f>
        <v/>
      </c>
      <c r="R30" s="63" t="str">
        <f t="shared" ref="R30" si="244">IF(R29&lt;&gt;0,(R29-Q29)/Q29,"")</f>
        <v/>
      </c>
      <c r="S30" s="63" t="str">
        <f t="shared" ref="S30" si="245">IF(S29&lt;&gt;0,(S29-R29)/R29,"")</f>
        <v/>
      </c>
      <c r="T30" s="63" t="str">
        <f t="shared" ref="T30" si="246">IF(T29&lt;&gt;0,(T29-S29)/S29,"")</f>
        <v/>
      </c>
      <c r="U30" s="63" t="str">
        <f t="shared" ref="U30" si="247">IF(U29&lt;&gt;0,(U29-T29)/T29,"")</f>
        <v/>
      </c>
      <c r="V30" s="63" t="str">
        <f t="shared" ref="V30" si="248">IF(V29&lt;&gt;0,(V29-U29)/U29,"")</f>
        <v/>
      </c>
      <c r="W30" s="63" t="str">
        <f t="shared" ref="W30" si="249">IF(W29&lt;&gt;0,(W29-V29)/V29,"")</f>
        <v/>
      </c>
      <c r="X30" s="63" t="str">
        <f t="shared" ref="X30" si="250">IF(X29&lt;&gt;0,(X29-W29)/W29,"")</f>
        <v/>
      </c>
      <c r="Y30" s="63" t="str">
        <f t="shared" ref="Y30" si="251">IF(Y29&lt;&gt;0,(Y29-X29)/X29,"")</f>
        <v/>
      </c>
      <c r="Z30" s="63" t="str">
        <f t="shared" ref="Z30" si="252">IF(Z29&lt;&gt;0,(Z29-Y29)/Y29,"")</f>
        <v/>
      </c>
      <c r="AA30" s="63" t="str">
        <f t="shared" ref="AA30" si="253">IF(AA29&lt;&gt;0,(AA29-Z29)/Z29,"")</f>
        <v/>
      </c>
      <c r="AB30" s="63" t="str">
        <f t="shared" ref="AB30" si="254">IF(AB29&lt;&gt;0,(AB29-AA29)/AA29,"")</f>
        <v/>
      </c>
      <c r="AC30" s="63" t="str">
        <f t="shared" ref="AC30" si="255">IF(AC29&lt;&gt;0,(AC29-AB29)/AB29,"")</f>
        <v/>
      </c>
      <c r="AD30" s="63" t="str">
        <f t="shared" ref="AD30" si="256">IF(AD29&lt;&gt;0,(AD29-AC29)/AC29,"")</f>
        <v/>
      </c>
      <c r="AE30" s="63" t="str">
        <f t="shared" ref="AE30" si="257">IF(AE29&lt;&gt;0,(AE29-AD29)/AD29,"")</f>
        <v/>
      </c>
      <c r="AF30" s="63" t="str">
        <f t="shared" ref="AF30" si="258">IF(AF29&lt;&gt;0,(AF29-AE29)/AE29,"")</f>
        <v/>
      </c>
      <c r="AG30" s="63"/>
      <c r="AH30" s="63"/>
      <c r="AI30" s="63"/>
      <c r="AJ30" s="63"/>
      <c r="AK30" s="63"/>
    </row>
    <row r="31" spans="1:49" s="69" customFormat="1" ht="19.5" customHeight="1" x14ac:dyDescent="0.25">
      <c r="A31" s="68" t="s">
        <v>16</v>
      </c>
    </row>
    <row r="32" spans="1:49" s="57" customFormat="1" x14ac:dyDescent="0.25">
      <c r="A32" s="61" t="s">
        <v>17</v>
      </c>
      <c r="B32" s="57">
        <v>50000</v>
      </c>
      <c r="C32" s="57">
        <v>60000</v>
      </c>
      <c r="D32" s="57">
        <v>70000</v>
      </c>
      <c r="E32" s="57">
        <v>80000</v>
      </c>
      <c r="F32" s="57">
        <v>90000</v>
      </c>
      <c r="G32" s="57">
        <v>100000</v>
      </c>
      <c r="H32" s="57">
        <v>110000</v>
      </c>
      <c r="I32" s="57">
        <v>120000</v>
      </c>
      <c r="J32" s="57">
        <v>130000</v>
      </c>
      <c r="K32" s="57">
        <v>140000</v>
      </c>
      <c r="L32" s="57">
        <v>150000</v>
      </c>
      <c r="M32" s="57">
        <v>160000</v>
      </c>
      <c r="N32" s="57">
        <v>170000</v>
      </c>
    </row>
    <row r="33" spans="1:61" s="62" customFormat="1" x14ac:dyDescent="0.25">
      <c r="A33" s="62" t="s">
        <v>27</v>
      </c>
      <c r="B33" s="63"/>
      <c r="C33" s="63">
        <f>IF(C32&lt;&gt;0,(C32-B32)/B32,"")</f>
        <v>0.2</v>
      </c>
      <c r="D33" s="63">
        <f t="shared" ref="D33:M33" si="259">IF(D32&lt;&gt;0,(D32-C32)/C32,"")</f>
        <v>0.16666666666666666</v>
      </c>
      <c r="E33" s="63">
        <f t="shared" si="259"/>
        <v>0.14285714285714285</v>
      </c>
      <c r="F33" s="63">
        <f t="shared" si="259"/>
        <v>0.125</v>
      </c>
      <c r="G33" s="63">
        <f t="shared" si="259"/>
        <v>0.1111111111111111</v>
      </c>
      <c r="H33" s="63">
        <f t="shared" si="259"/>
        <v>0.1</v>
      </c>
      <c r="I33" s="63">
        <f t="shared" si="259"/>
        <v>9.0909090909090912E-2</v>
      </c>
      <c r="J33" s="63">
        <f t="shared" si="259"/>
        <v>8.3333333333333329E-2</v>
      </c>
      <c r="K33" s="63">
        <f t="shared" si="259"/>
        <v>7.6923076923076927E-2</v>
      </c>
      <c r="L33" s="63">
        <f t="shared" si="259"/>
        <v>7.1428571428571425E-2</v>
      </c>
      <c r="M33" s="63">
        <f t="shared" si="259"/>
        <v>6.6666666666666666E-2</v>
      </c>
      <c r="N33" s="63">
        <f>IF(N32&lt;&gt;0,(N32-M32)/M32,"")</f>
        <v>6.25E-2</v>
      </c>
      <c r="O33" s="63" t="str">
        <f t="shared" ref="O33:AW33" si="260">IF(O32&lt;&gt;0,(O32-N32)/N32,"")</f>
        <v/>
      </c>
      <c r="P33" s="63" t="str">
        <f t="shared" si="260"/>
        <v/>
      </c>
      <c r="Q33" s="63" t="str">
        <f t="shared" si="260"/>
        <v/>
      </c>
      <c r="R33" s="63" t="str">
        <f t="shared" si="260"/>
        <v/>
      </c>
      <c r="S33" s="63" t="str">
        <f t="shared" si="260"/>
        <v/>
      </c>
      <c r="T33" s="63" t="str">
        <f t="shared" si="260"/>
        <v/>
      </c>
      <c r="U33" s="63" t="str">
        <f t="shared" si="260"/>
        <v/>
      </c>
      <c r="V33" s="63" t="str">
        <f t="shared" si="260"/>
        <v/>
      </c>
      <c r="W33" s="63" t="str">
        <f t="shared" si="260"/>
        <v/>
      </c>
      <c r="X33" s="63" t="str">
        <f t="shared" si="260"/>
        <v/>
      </c>
      <c r="Y33" s="63" t="str">
        <f t="shared" si="260"/>
        <v/>
      </c>
      <c r="Z33" s="63" t="str">
        <f t="shared" si="260"/>
        <v/>
      </c>
      <c r="AA33" s="63" t="str">
        <f t="shared" si="260"/>
        <v/>
      </c>
      <c r="AB33" s="63" t="str">
        <f t="shared" si="260"/>
        <v/>
      </c>
      <c r="AC33" s="63" t="str">
        <f t="shared" si="260"/>
        <v/>
      </c>
      <c r="AD33" s="63" t="str">
        <f t="shared" si="260"/>
        <v/>
      </c>
      <c r="AE33" s="63" t="str">
        <f t="shared" si="260"/>
        <v/>
      </c>
      <c r="AF33" s="63" t="str">
        <f t="shared" si="260"/>
        <v/>
      </c>
      <c r="AG33" s="63" t="str">
        <f t="shared" si="260"/>
        <v/>
      </c>
      <c r="AH33" s="63" t="str">
        <f t="shared" si="260"/>
        <v/>
      </c>
      <c r="AI33" s="63" t="str">
        <f t="shared" si="260"/>
        <v/>
      </c>
      <c r="AJ33" s="63" t="str">
        <f t="shared" si="260"/>
        <v/>
      </c>
      <c r="AK33" s="63" t="str">
        <f t="shared" si="260"/>
        <v/>
      </c>
      <c r="AL33" s="63" t="str">
        <f t="shared" si="260"/>
        <v/>
      </c>
      <c r="AM33" s="63" t="str">
        <f t="shared" si="260"/>
        <v/>
      </c>
      <c r="AN33" s="63" t="str">
        <f t="shared" si="260"/>
        <v/>
      </c>
      <c r="AO33" s="63" t="str">
        <f t="shared" si="260"/>
        <v/>
      </c>
      <c r="AP33" s="63" t="str">
        <f t="shared" si="260"/>
        <v/>
      </c>
      <c r="AQ33" s="63" t="str">
        <f t="shared" si="260"/>
        <v/>
      </c>
      <c r="AR33" s="63" t="str">
        <f t="shared" si="260"/>
        <v/>
      </c>
      <c r="AS33" s="63" t="str">
        <f t="shared" si="260"/>
        <v/>
      </c>
      <c r="AT33" s="63" t="str">
        <f t="shared" si="260"/>
        <v/>
      </c>
      <c r="AU33" s="63" t="str">
        <f t="shared" si="260"/>
        <v/>
      </c>
      <c r="AV33" s="63" t="str">
        <f t="shared" si="260"/>
        <v/>
      </c>
      <c r="AW33" s="63" t="str">
        <f t="shared" si="260"/>
        <v/>
      </c>
    </row>
    <row r="34" spans="1:61" s="65" customFormat="1" x14ac:dyDescent="0.25">
      <c r="A34" s="65" t="s">
        <v>34</v>
      </c>
      <c r="B34" s="65">
        <v>1E-3</v>
      </c>
      <c r="C34" s="65">
        <v>2E-3</v>
      </c>
      <c r="D34" s="65">
        <v>3.0000000000000001E-3</v>
      </c>
      <c r="E34" s="65">
        <v>4.0000000000000001E-3</v>
      </c>
      <c r="F34" s="65">
        <v>2E-3</v>
      </c>
      <c r="G34" s="65">
        <v>1E-3</v>
      </c>
      <c r="H34" s="65">
        <v>2E-3</v>
      </c>
      <c r="I34" s="65">
        <v>3.0000000000000001E-3</v>
      </c>
      <c r="J34" s="65">
        <v>4.0000000000000001E-3</v>
      </c>
      <c r="K34" s="65">
        <v>2E-3</v>
      </c>
      <c r="L34" s="65">
        <v>1E-3</v>
      </c>
      <c r="M34" s="65">
        <v>2E-3</v>
      </c>
      <c r="N34" s="65">
        <v>3.0000000000000001E-3</v>
      </c>
    </row>
    <row r="35" spans="1:61" s="62" customFormat="1" x14ac:dyDescent="0.25">
      <c r="A35" s="62" t="s">
        <v>27</v>
      </c>
      <c r="B35" s="63"/>
      <c r="C35" s="63">
        <f>IF(C34&lt;&gt;0,(C34-B34)/B34,"")</f>
        <v>1</v>
      </c>
      <c r="D35" s="63">
        <f t="shared" ref="D35" si="261">IF(D34&lt;&gt;0,(D34-C34)/C34,"")</f>
        <v>0.5</v>
      </c>
      <c r="E35" s="63">
        <f t="shared" ref="E35" si="262">IF(E34&lt;&gt;0,(E34-D34)/D34,"")</f>
        <v>0.33333333333333331</v>
      </c>
      <c r="F35" s="63">
        <f t="shared" ref="F35" si="263">IF(F34&lt;&gt;0,(F34-E34)/E34,"")</f>
        <v>-0.5</v>
      </c>
      <c r="G35" s="63">
        <f t="shared" ref="G35" si="264">IF(G34&lt;&gt;0,(G34-F34)/F34,"")</f>
        <v>-0.5</v>
      </c>
      <c r="H35" s="63">
        <f t="shared" ref="H35" si="265">IF(H34&lt;&gt;0,(H34-G34)/G34,"")</f>
        <v>1</v>
      </c>
      <c r="I35" s="63">
        <f t="shared" ref="I35" si="266">IF(I34&lt;&gt;0,(I34-H34)/H34,"")</f>
        <v>0.5</v>
      </c>
      <c r="J35" s="63">
        <f t="shared" ref="J35" si="267">IF(J34&lt;&gt;0,(J34-I34)/I34,"")</f>
        <v>0.33333333333333331</v>
      </c>
      <c r="K35" s="63">
        <f t="shared" ref="K35" si="268">IF(K34&lt;&gt;0,(K34-J34)/J34,"")</f>
        <v>-0.5</v>
      </c>
      <c r="L35" s="63">
        <f t="shared" ref="L35" si="269">IF(L34&lt;&gt;0,(L34-K34)/K34,"")</f>
        <v>-0.5</v>
      </c>
      <c r="M35" s="63">
        <f t="shared" ref="M35" si="270">IF(M34&lt;&gt;0,(M34-L34)/L34,"")</f>
        <v>1</v>
      </c>
      <c r="N35" s="63">
        <f t="shared" ref="N35" si="271">IF(N34&lt;&gt;0,(N34-M34)/M34,"")</f>
        <v>0.5</v>
      </c>
      <c r="O35" s="63" t="str">
        <f t="shared" ref="O35" si="272">IF(O34&lt;&gt;0,(O34-N34)/N34,"")</f>
        <v/>
      </c>
      <c r="P35" s="63" t="str">
        <f t="shared" ref="P35" si="273">IF(P34&lt;&gt;0,(P34-O34)/O34,"")</f>
        <v/>
      </c>
      <c r="Q35" s="63" t="str">
        <f t="shared" ref="Q35" si="274">IF(Q34&lt;&gt;0,(Q34-P34)/P34,"")</f>
        <v/>
      </c>
      <c r="R35" s="63" t="str">
        <f t="shared" ref="R35" si="275">IF(R34&lt;&gt;0,(R34-Q34)/Q34,"")</f>
        <v/>
      </c>
      <c r="S35" s="63" t="str">
        <f t="shared" ref="S35" si="276">IF(S34&lt;&gt;0,(S34-R34)/R34,"")</f>
        <v/>
      </c>
      <c r="T35" s="63" t="str">
        <f t="shared" ref="T35" si="277">IF(T34&lt;&gt;0,(T34-S34)/S34,"")</f>
        <v/>
      </c>
      <c r="U35" s="63" t="str">
        <f t="shared" ref="U35" si="278">IF(U34&lt;&gt;0,(U34-T34)/T34,"")</f>
        <v/>
      </c>
      <c r="V35" s="63" t="str">
        <f t="shared" ref="V35" si="279">IF(V34&lt;&gt;0,(V34-U34)/U34,"")</f>
        <v/>
      </c>
      <c r="W35" s="63" t="str">
        <f t="shared" ref="W35" si="280">IF(W34&lt;&gt;0,(W34-V34)/V34,"")</f>
        <v/>
      </c>
      <c r="X35" s="63" t="str">
        <f t="shared" ref="X35" si="281">IF(X34&lt;&gt;0,(X34-W34)/W34,"")</f>
        <v/>
      </c>
      <c r="Y35" s="63" t="str">
        <f t="shared" ref="Y35" si="282">IF(Y34&lt;&gt;0,(Y34-X34)/X34,"")</f>
        <v/>
      </c>
      <c r="Z35" s="63" t="str">
        <f t="shared" ref="Z35" si="283">IF(Z34&lt;&gt;0,(Z34-Y34)/Y34,"")</f>
        <v/>
      </c>
      <c r="AA35" s="63" t="str">
        <f t="shared" ref="AA35" si="284">IF(AA34&lt;&gt;0,(AA34-Z34)/Z34,"")</f>
        <v/>
      </c>
      <c r="AB35" s="63" t="str">
        <f t="shared" ref="AB35" si="285">IF(AB34&lt;&gt;0,(AB34-AA34)/AA34,"")</f>
        <v/>
      </c>
      <c r="AC35" s="63" t="str">
        <f t="shared" ref="AC35" si="286">IF(AC34&lt;&gt;0,(AC34-AB34)/AB34,"")</f>
        <v/>
      </c>
      <c r="AD35" s="63" t="str">
        <f t="shared" ref="AD35" si="287">IF(AD34&lt;&gt;0,(AD34-AC34)/AC34,"")</f>
        <v/>
      </c>
      <c r="AE35" s="63" t="str">
        <f t="shared" ref="AE35" si="288">IF(AE34&lt;&gt;0,(AE34-AD34)/AD34,"")</f>
        <v/>
      </c>
      <c r="AF35" s="63" t="str">
        <f t="shared" ref="AF35" si="289">IF(AF34&lt;&gt;0,(AF34-AE34)/AE34,"")</f>
        <v/>
      </c>
      <c r="AG35" s="63" t="str">
        <f t="shared" ref="AG35" si="290">IF(AG34&lt;&gt;0,(AG34-AF34)/AF34,"")</f>
        <v/>
      </c>
      <c r="AH35" s="63" t="str">
        <f t="shared" ref="AH35" si="291">IF(AH34&lt;&gt;0,(AH34-AG34)/AG34,"")</f>
        <v/>
      </c>
      <c r="AI35" s="63" t="str">
        <f t="shared" ref="AI35" si="292">IF(AI34&lt;&gt;0,(AI34-AH34)/AH34,"")</f>
        <v/>
      </c>
      <c r="AJ35" s="63" t="str">
        <f t="shared" ref="AJ35" si="293">IF(AJ34&lt;&gt;0,(AJ34-AI34)/AI34,"")</f>
        <v/>
      </c>
      <c r="AK35" s="63" t="str">
        <f t="shared" ref="AK35" si="294">IF(AK34&lt;&gt;0,(AK34-AJ34)/AJ34,"")</f>
        <v/>
      </c>
      <c r="AL35" s="63" t="str">
        <f t="shared" ref="AL35" si="295">IF(AL34&lt;&gt;0,(AL34-AK34)/AK34,"")</f>
        <v/>
      </c>
      <c r="AM35" s="63" t="str">
        <f t="shared" ref="AM35" si="296">IF(AM34&lt;&gt;0,(AM34-AL34)/AL34,"")</f>
        <v/>
      </c>
      <c r="AN35" s="63" t="str">
        <f t="shared" ref="AN35" si="297">IF(AN34&lt;&gt;0,(AN34-AM34)/AM34,"")</f>
        <v/>
      </c>
      <c r="AO35" s="63" t="str">
        <f t="shared" ref="AO35" si="298">IF(AO34&lt;&gt;0,(AO34-AN34)/AN34,"")</f>
        <v/>
      </c>
      <c r="AP35" s="63" t="str">
        <f t="shared" ref="AP35" si="299">IF(AP34&lt;&gt;0,(AP34-AO34)/AO34,"")</f>
        <v/>
      </c>
      <c r="AQ35" s="63" t="str">
        <f t="shared" ref="AQ35" si="300">IF(AQ34&lt;&gt;0,(AQ34-AP34)/AP34,"")</f>
        <v/>
      </c>
      <c r="AR35" s="63" t="str">
        <f t="shared" ref="AR35" si="301">IF(AR34&lt;&gt;0,(AR34-AQ34)/AQ34,"")</f>
        <v/>
      </c>
      <c r="AS35" s="63" t="str">
        <f t="shared" ref="AS35" si="302">IF(AS34&lt;&gt;0,(AS34-AR34)/AR34,"")</f>
        <v/>
      </c>
      <c r="AT35" s="63" t="str">
        <f t="shared" ref="AT35" si="303">IF(AT34&lt;&gt;0,(AT34-AS34)/AS34,"")</f>
        <v/>
      </c>
      <c r="AU35" s="63" t="str">
        <f t="shared" ref="AU35" si="304">IF(AU34&lt;&gt;0,(AU34-AT34)/AT34,"")</f>
        <v/>
      </c>
      <c r="AV35" s="63" t="str">
        <f t="shared" ref="AV35" si="305">IF(AV34&lt;&gt;0,(AV34-AU34)/AU34,"")</f>
        <v/>
      </c>
      <c r="AW35" s="63" t="str">
        <f t="shared" ref="AW35" si="306">IF(AW34&lt;&gt;0,(AW34-AV34)/AV34,"")</f>
        <v/>
      </c>
      <c r="AX35" s="63" t="str">
        <f t="shared" ref="AX35" si="307">IF(AX34&lt;&gt;0,(AX34-AW34)/AW34,"")</f>
        <v/>
      </c>
      <c r="AY35" s="63" t="str">
        <f t="shared" ref="AY35" si="308">IF(AY34&lt;&gt;0,(AY34-AX34)/AX34,"")</f>
        <v/>
      </c>
      <c r="AZ35" s="63" t="str">
        <f t="shared" ref="AZ35" si="309">IF(AZ34&lt;&gt;0,(AZ34-AY34)/AY34,"")</f>
        <v/>
      </c>
      <c r="BA35" s="63" t="str">
        <f t="shared" ref="BA35" si="310">IF(BA34&lt;&gt;0,(BA34-AZ34)/AZ34,"")</f>
        <v/>
      </c>
      <c r="BB35" s="63" t="str">
        <f t="shared" ref="BB35" si="311">IF(BB34&lt;&gt;0,(BB34-BA34)/BA34,"")</f>
        <v/>
      </c>
      <c r="BC35" s="63" t="str">
        <f t="shared" ref="BC35" si="312">IF(BC34&lt;&gt;0,(BC34-BB34)/BB34,"")</f>
        <v/>
      </c>
      <c r="BD35" s="63" t="str">
        <f t="shared" ref="BD35" si="313">IF(BD34&lt;&gt;0,(BD34-BC34)/BC34,"")</f>
        <v/>
      </c>
      <c r="BE35" s="63" t="str">
        <f t="shared" ref="BE35" si="314">IF(BE34&lt;&gt;0,(BE34-BD34)/BD34,"")</f>
        <v/>
      </c>
      <c r="BF35" s="63" t="str">
        <f t="shared" ref="BF35" si="315">IF(BF34&lt;&gt;0,(BF34-BE34)/BE34,"")</f>
        <v/>
      </c>
      <c r="BG35" s="63" t="str">
        <f t="shared" ref="BG35" si="316">IF(BG34&lt;&gt;0,(BG34-BF34)/BF34,"")</f>
        <v/>
      </c>
      <c r="BH35" s="63" t="str">
        <f t="shared" ref="BH35" si="317">IF(BH34&lt;&gt;0,(BH34-BG34)/BG34,"")</f>
        <v/>
      </c>
      <c r="BI35" s="63" t="str">
        <f t="shared" ref="BI35" si="318">IF(BI34&lt;&gt;0,(BI34-BH34)/BH34,"")</f>
        <v/>
      </c>
    </row>
    <row r="36" spans="1:61" s="57" customFormat="1" x14ac:dyDescent="0.25">
      <c r="A36" s="61" t="s">
        <v>18</v>
      </c>
      <c r="B36" s="57">
        <v>100000</v>
      </c>
      <c r="C36" s="57">
        <v>120000</v>
      </c>
      <c r="D36" s="57">
        <v>140000</v>
      </c>
      <c r="E36" s="57">
        <v>160000</v>
      </c>
      <c r="F36" s="57">
        <v>180000</v>
      </c>
      <c r="G36" s="57">
        <v>200000</v>
      </c>
      <c r="H36" s="57">
        <v>220000</v>
      </c>
      <c r="I36" s="57">
        <v>240000</v>
      </c>
      <c r="J36" s="57">
        <v>260000</v>
      </c>
      <c r="K36" s="57">
        <v>280000</v>
      </c>
      <c r="L36" s="57">
        <v>300000</v>
      </c>
      <c r="M36" s="57">
        <v>320000</v>
      </c>
      <c r="N36" s="57">
        <v>330000</v>
      </c>
    </row>
    <row r="37" spans="1:61" s="62" customFormat="1" x14ac:dyDescent="0.25">
      <c r="A37" s="62" t="s">
        <v>27</v>
      </c>
      <c r="B37" s="63"/>
      <c r="C37" s="63">
        <f>IF(C36&lt;&gt;0,(C36-B36)/B36,"")</f>
        <v>0.2</v>
      </c>
      <c r="D37" s="63">
        <f t="shared" ref="D37" si="319">IF(D36&lt;&gt;0,(D36-C36)/C36,"")</f>
        <v>0.16666666666666666</v>
      </c>
      <c r="E37" s="63">
        <f t="shared" ref="E37" si="320">IF(E36&lt;&gt;0,(E36-D36)/D36,"")</f>
        <v>0.14285714285714285</v>
      </c>
      <c r="F37" s="63">
        <f t="shared" ref="F37" si="321">IF(F36&lt;&gt;0,(F36-E36)/E36,"")</f>
        <v>0.125</v>
      </c>
      <c r="G37" s="63">
        <f t="shared" ref="G37" si="322">IF(G36&lt;&gt;0,(G36-F36)/F36,"")</f>
        <v>0.1111111111111111</v>
      </c>
      <c r="H37" s="63">
        <f t="shared" ref="H37" si="323">IF(H36&lt;&gt;0,(H36-G36)/G36,"")</f>
        <v>0.1</v>
      </c>
      <c r="I37" s="63">
        <f t="shared" ref="I37" si="324">IF(I36&lt;&gt;0,(I36-H36)/H36,"")</f>
        <v>9.0909090909090912E-2</v>
      </c>
      <c r="J37" s="63">
        <f t="shared" ref="J37" si="325">IF(J36&lt;&gt;0,(J36-I36)/I36,"")</f>
        <v>8.3333333333333329E-2</v>
      </c>
      <c r="K37" s="63">
        <f t="shared" ref="K37" si="326">IF(K36&lt;&gt;0,(K36-J36)/J36,"")</f>
        <v>7.6923076923076927E-2</v>
      </c>
      <c r="L37" s="63">
        <f t="shared" ref="L37" si="327">IF(L36&lt;&gt;0,(L36-K36)/K36,"")</f>
        <v>7.1428571428571425E-2</v>
      </c>
      <c r="M37" s="63">
        <f t="shared" ref="M37" si="328">IF(M36&lt;&gt;0,(M36-L36)/L36,"")</f>
        <v>6.6666666666666666E-2</v>
      </c>
      <c r="N37" s="63">
        <f t="shared" ref="N37" si="329">IF(N36&lt;&gt;0,(N36-M36)/M36,"")</f>
        <v>3.125E-2</v>
      </c>
      <c r="O37" s="63" t="str">
        <f t="shared" ref="O37" si="330">IF(O36&lt;&gt;0,(O36-N36)/N36,"")</f>
        <v/>
      </c>
      <c r="P37" s="63" t="str">
        <f t="shared" ref="P37" si="331">IF(P36&lt;&gt;0,(P36-O36)/O36,"")</f>
        <v/>
      </c>
      <c r="Q37" s="63" t="str">
        <f t="shared" ref="Q37" si="332">IF(Q36&lt;&gt;0,(Q36-P36)/P36,"")</f>
        <v/>
      </c>
      <c r="R37" s="63" t="str">
        <f t="shared" ref="R37" si="333">IF(R36&lt;&gt;0,(R36-Q36)/Q36,"")</f>
        <v/>
      </c>
      <c r="S37" s="63" t="str">
        <f t="shared" ref="S37" si="334">IF(S36&lt;&gt;0,(S36-R36)/R36,"")</f>
        <v/>
      </c>
      <c r="T37" s="63" t="str">
        <f t="shared" ref="T37" si="335">IF(T36&lt;&gt;0,(T36-S36)/S36,"")</f>
        <v/>
      </c>
      <c r="U37" s="63" t="str">
        <f t="shared" ref="U37" si="336">IF(U36&lt;&gt;0,(U36-T36)/T36,"")</f>
        <v/>
      </c>
      <c r="V37" s="63" t="str">
        <f t="shared" ref="V37" si="337">IF(V36&lt;&gt;0,(V36-U36)/U36,"")</f>
        <v/>
      </c>
      <c r="W37" s="63" t="str">
        <f t="shared" ref="W37" si="338">IF(W36&lt;&gt;0,(W36-V36)/V36,"")</f>
        <v/>
      </c>
      <c r="X37" s="63" t="str">
        <f t="shared" ref="X37" si="339">IF(X36&lt;&gt;0,(X36-W36)/W36,"")</f>
        <v/>
      </c>
      <c r="Y37" s="63" t="str">
        <f t="shared" ref="Y37" si="340">IF(Y36&lt;&gt;0,(Y36-X36)/X36,"")</f>
        <v/>
      </c>
      <c r="Z37" s="63" t="str">
        <f t="shared" ref="Z37" si="341">IF(Z36&lt;&gt;0,(Z36-Y36)/Y36,"")</f>
        <v/>
      </c>
      <c r="AA37" s="63" t="str">
        <f t="shared" ref="AA37" si="342">IF(AA36&lt;&gt;0,(AA36-Z36)/Z36,"")</f>
        <v/>
      </c>
      <c r="AB37" s="63" t="str">
        <f t="shared" ref="AB37" si="343">IF(AB36&lt;&gt;0,(AB36-AA36)/AA36,"")</f>
        <v/>
      </c>
      <c r="AC37" s="63" t="str">
        <f t="shared" ref="AC37" si="344">IF(AC36&lt;&gt;0,(AC36-AB36)/AB36,"")</f>
        <v/>
      </c>
      <c r="AD37" s="63" t="str">
        <f t="shared" ref="AD37" si="345">IF(AD36&lt;&gt;0,(AD36-AC36)/AC36,"")</f>
        <v/>
      </c>
      <c r="AE37" s="63" t="str">
        <f t="shared" ref="AE37" si="346">IF(AE36&lt;&gt;0,(AE36-AD36)/AD36,"")</f>
        <v/>
      </c>
      <c r="AF37" s="63" t="str">
        <f t="shared" ref="AF37" si="347">IF(AF36&lt;&gt;0,(AF36-AE36)/AE36,"")</f>
        <v/>
      </c>
      <c r="AG37" s="63" t="str">
        <f t="shared" ref="AG37" si="348">IF(AG36&lt;&gt;0,(AG36-AF36)/AF36,"")</f>
        <v/>
      </c>
      <c r="AH37" s="63" t="str">
        <f t="shared" ref="AH37" si="349">IF(AH36&lt;&gt;0,(AH36-AG36)/AG36,"")</f>
        <v/>
      </c>
      <c r="AI37" s="63" t="str">
        <f t="shared" ref="AI37" si="350">IF(AI36&lt;&gt;0,(AI36-AH36)/AH36,"")</f>
        <v/>
      </c>
      <c r="AJ37" s="63" t="str">
        <f t="shared" ref="AJ37" si="351">IF(AJ36&lt;&gt;0,(AJ36-AI36)/AI36,"")</f>
        <v/>
      </c>
      <c r="AK37" s="63" t="str">
        <f t="shared" ref="AK37" si="352">IF(AK36&lt;&gt;0,(AK36-AJ36)/AJ36,"")</f>
        <v/>
      </c>
      <c r="AL37" s="63" t="str">
        <f t="shared" ref="AL37" si="353">IF(AL36&lt;&gt;0,(AL36-AK36)/AK36,"")</f>
        <v/>
      </c>
      <c r="AM37" s="63" t="str">
        <f t="shared" ref="AM37" si="354">IF(AM36&lt;&gt;0,(AM36-AL36)/AL36,"")</f>
        <v/>
      </c>
      <c r="AN37" s="63" t="str">
        <f t="shared" ref="AN37" si="355">IF(AN36&lt;&gt;0,(AN36-AM36)/AM36,"")</f>
        <v/>
      </c>
      <c r="AO37" s="63" t="str">
        <f t="shared" ref="AO37" si="356">IF(AO36&lt;&gt;0,(AO36-AN36)/AN36,"")</f>
        <v/>
      </c>
      <c r="AP37" s="63" t="str">
        <f t="shared" ref="AP37" si="357">IF(AP36&lt;&gt;0,(AP36-AO36)/AO36,"")</f>
        <v/>
      </c>
      <c r="AQ37" s="63" t="str">
        <f t="shared" ref="AQ37" si="358">IF(AQ36&lt;&gt;0,(AQ36-AP36)/AP36,"")</f>
        <v/>
      </c>
      <c r="AR37" s="63" t="str">
        <f t="shared" ref="AR37" si="359">IF(AR36&lt;&gt;0,(AR36-AQ36)/AQ36,"")</f>
        <v/>
      </c>
      <c r="AS37" s="63" t="str">
        <f t="shared" ref="AS37" si="360">IF(AS36&lt;&gt;0,(AS36-AR36)/AR36,"")</f>
        <v/>
      </c>
      <c r="AT37" s="63" t="str">
        <f t="shared" ref="AT37" si="361">IF(AT36&lt;&gt;0,(AT36-AS36)/AS36,"")</f>
        <v/>
      </c>
      <c r="AU37" s="63" t="str">
        <f t="shared" ref="AU37" si="362">IF(AU36&lt;&gt;0,(AU36-AT36)/AT36,"")</f>
        <v/>
      </c>
      <c r="AV37" s="63" t="str">
        <f t="shared" ref="AV37" si="363">IF(AV36&lt;&gt;0,(AV36-AU36)/AU36,"")</f>
        <v/>
      </c>
      <c r="AW37" s="63" t="str">
        <f t="shared" ref="AW37" si="364">IF(AW36&lt;&gt;0,(AW36-AV36)/AV36,"")</f>
        <v/>
      </c>
      <c r="AX37" s="63" t="str">
        <f t="shared" ref="AX37" si="365">IF(AX36&lt;&gt;0,(AX36-AW36)/AW36,"")</f>
        <v/>
      </c>
      <c r="AY37" s="63" t="str">
        <f t="shared" ref="AY37" si="366">IF(AY36&lt;&gt;0,(AY36-AX36)/AX36,"")</f>
        <v/>
      </c>
      <c r="AZ37" s="63" t="str">
        <f t="shared" ref="AZ37" si="367">IF(AZ36&lt;&gt;0,(AZ36-AY36)/AY36,"")</f>
        <v/>
      </c>
      <c r="BA37" s="63" t="str">
        <f t="shared" ref="BA37" si="368">IF(BA36&lt;&gt;0,(BA36-AZ36)/AZ36,"")</f>
        <v/>
      </c>
      <c r="BB37" s="63" t="str">
        <f t="shared" ref="BB37" si="369">IF(BB36&lt;&gt;0,(BB36-BA36)/BA36,"")</f>
        <v/>
      </c>
      <c r="BC37" s="63" t="str">
        <f t="shared" ref="BC37" si="370">IF(BC36&lt;&gt;0,(BC36-BB36)/BB36,"")</f>
        <v/>
      </c>
      <c r="BD37" s="63" t="str">
        <f t="shared" ref="BD37" si="371">IF(BD36&lt;&gt;0,(BD36-BC36)/BC36,"")</f>
        <v/>
      </c>
      <c r="BE37" s="63" t="str">
        <f t="shared" ref="BE37" si="372">IF(BE36&lt;&gt;0,(BE36-BD36)/BD36,"")</f>
        <v/>
      </c>
    </row>
    <row r="38" spans="1:61" s="65" customFormat="1" x14ac:dyDescent="0.25">
      <c r="A38" s="65" t="s">
        <v>34</v>
      </c>
      <c r="B38" s="65">
        <v>1E-3</v>
      </c>
      <c r="C38" s="65">
        <v>2E-3</v>
      </c>
      <c r="D38" s="65">
        <v>3.0000000000000001E-3</v>
      </c>
      <c r="E38" s="65">
        <v>1E-3</v>
      </c>
      <c r="F38" s="65">
        <v>2E-3</v>
      </c>
      <c r="G38" s="65">
        <v>3.0000000000000001E-3</v>
      </c>
      <c r="H38" s="65">
        <v>1E-3</v>
      </c>
      <c r="I38" s="65">
        <v>2E-3</v>
      </c>
      <c r="J38" s="65">
        <v>3.0000000000000001E-3</v>
      </c>
      <c r="K38" s="65">
        <v>1E-3</v>
      </c>
      <c r="L38" s="65">
        <v>2E-3</v>
      </c>
      <c r="M38" s="65">
        <v>3.0000000000000001E-3</v>
      </c>
      <c r="N38" s="65">
        <v>1E-3</v>
      </c>
    </row>
    <row r="39" spans="1:61" s="62" customFormat="1" x14ac:dyDescent="0.25">
      <c r="A39" s="62" t="s">
        <v>27</v>
      </c>
      <c r="B39" s="63"/>
      <c r="C39" s="63">
        <f>IF(C38&lt;&gt;0,(C38-B38)/B38,"")</f>
        <v>1</v>
      </c>
      <c r="D39" s="63">
        <f t="shared" ref="D39" si="373">IF(D38&lt;&gt;0,(D38-C38)/C38,"")</f>
        <v>0.5</v>
      </c>
      <c r="E39" s="63">
        <f t="shared" ref="E39" si="374">IF(E38&lt;&gt;0,(E38-D38)/D38,"")</f>
        <v>-0.66666666666666663</v>
      </c>
      <c r="F39" s="63">
        <f t="shared" ref="F39" si="375">IF(F38&lt;&gt;0,(F38-E38)/E38,"")</f>
        <v>1</v>
      </c>
      <c r="G39" s="63">
        <f t="shared" ref="G39" si="376">IF(G38&lt;&gt;0,(G38-F38)/F38,"")</f>
        <v>0.5</v>
      </c>
      <c r="H39" s="63">
        <f t="shared" ref="H39" si="377">IF(H38&lt;&gt;0,(H38-G38)/G38,"")</f>
        <v>-0.66666666666666663</v>
      </c>
      <c r="I39" s="63">
        <f t="shared" ref="I39" si="378">IF(I38&lt;&gt;0,(I38-H38)/H38,"")</f>
        <v>1</v>
      </c>
      <c r="J39" s="63">
        <f t="shared" ref="J39" si="379">IF(J38&lt;&gt;0,(J38-I38)/I38,"")</f>
        <v>0.5</v>
      </c>
      <c r="K39" s="63">
        <f t="shared" ref="K39" si="380">IF(K38&lt;&gt;0,(K38-J38)/J38,"")</f>
        <v>-0.66666666666666663</v>
      </c>
      <c r="L39" s="63">
        <f t="shared" ref="L39" si="381">IF(L38&lt;&gt;0,(L38-K38)/K38,"")</f>
        <v>1</v>
      </c>
      <c r="M39" s="63">
        <f t="shared" ref="M39" si="382">IF(M38&lt;&gt;0,(M38-L38)/L38,"")</f>
        <v>0.5</v>
      </c>
      <c r="N39" s="63">
        <f t="shared" ref="N39" si="383">IF(N38&lt;&gt;0,(N38-M38)/M38,"")</f>
        <v>-0.66666666666666663</v>
      </c>
      <c r="O39" s="63" t="str">
        <f t="shared" ref="O39" si="384">IF(O38&lt;&gt;0,(O38-N38)/N38,"")</f>
        <v/>
      </c>
      <c r="P39" s="63" t="str">
        <f t="shared" ref="P39" si="385">IF(P38&lt;&gt;0,(P38-O38)/O38,"")</f>
        <v/>
      </c>
      <c r="Q39" s="63" t="str">
        <f t="shared" ref="Q39" si="386">IF(Q38&lt;&gt;0,(Q38-P38)/P38,"")</f>
        <v/>
      </c>
      <c r="R39" s="63" t="str">
        <f t="shared" ref="R39" si="387">IF(R38&lt;&gt;0,(R38-Q38)/Q38,"")</f>
        <v/>
      </c>
      <c r="S39" s="63" t="str">
        <f t="shared" ref="S39" si="388">IF(S38&lt;&gt;0,(S38-R38)/R38,"")</f>
        <v/>
      </c>
      <c r="T39" s="63" t="str">
        <f t="shared" ref="T39" si="389">IF(T38&lt;&gt;0,(T38-S38)/S38,"")</f>
        <v/>
      </c>
      <c r="U39" s="63" t="str">
        <f t="shared" ref="U39" si="390">IF(U38&lt;&gt;0,(U38-T38)/T38,"")</f>
        <v/>
      </c>
      <c r="V39" s="63" t="str">
        <f t="shared" ref="V39" si="391">IF(V38&lt;&gt;0,(V38-U38)/U38,"")</f>
        <v/>
      </c>
      <c r="W39" s="63" t="str">
        <f t="shared" ref="W39" si="392">IF(W38&lt;&gt;0,(W38-V38)/V38,"")</f>
        <v/>
      </c>
      <c r="X39" s="63" t="str">
        <f t="shared" ref="X39" si="393">IF(X38&lt;&gt;0,(X38-W38)/W38,"")</f>
        <v/>
      </c>
      <c r="Y39" s="63" t="str">
        <f t="shared" ref="Y39" si="394">IF(Y38&lt;&gt;0,(Y38-X38)/X38,"")</f>
        <v/>
      </c>
      <c r="Z39" s="63" t="str">
        <f t="shared" ref="Z39" si="395">IF(Z38&lt;&gt;0,(Z38-Y38)/Y38,"")</f>
        <v/>
      </c>
      <c r="AA39" s="63" t="str">
        <f t="shared" ref="AA39" si="396">IF(AA38&lt;&gt;0,(AA38-Z38)/Z38,"")</f>
        <v/>
      </c>
      <c r="AB39" s="63" t="str">
        <f t="shared" ref="AB39" si="397">IF(AB38&lt;&gt;0,(AB38-AA38)/AA38,"")</f>
        <v/>
      </c>
      <c r="AC39" s="63" t="str">
        <f t="shared" ref="AC39" si="398">IF(AC38&lt;&gt;0,(AC38-AB38)/AB38,"")</f>
        <v/>
      </c>
      <c r="AD39" s="63" t="str">
        <f t="shared" ref="AD39" si="399">IF(AD38&lt;&gt;0,(AD38-AC38)/AC38,"")</f>
        <v/>
      </c>
      <c r="AE39" s="63" t="str">
        <f t="shared" ref="AE39" si="400">IF(AE38&lt;&gt;0,(AE38-AD38)/AD38,"")</f>
        <v/>
      </c>
      <c r="AF39" s="63" t="str">
        <f t="shared" ref="AF39" si="401">IF(AF38&lt;&gt;0,(AF38-AE38)/AE38,"")</f>
        <v/>
      </c>
      <c r="AG39" s="63" t="str">
        <f t="shared" ref="AG39" si="402">IF(AG38&lt;&gt;0,(AG38-AF38)/AF38,"")</f>
        <v/>
      </c>
      <c r="AH39" s="63" t="str">
        <f t="shared" ref="AH39" si="403">IF(AH38&lt;&gt;0,(AH38-AG38)/AG38,"")</f>
        <v/>
      </c>
      <c r="AI39" s="63" t="str">
        <f t="shared" ref="AI39" si="404">IF(AI38&lt;&gt;0,(AI38-AH38)/AH38,"")</f>
        <v/>
      </c>
      <c r="AJ39" s="63" t="str">
        <f t="shared" ref="AJ39" si="405">IF(AJ38&lt;&gt;0,(AJ38-AI38)/AI38,"")</f>
        <v/>
      </c>
      <c r="AK39" s="63" t="str">
        <f t="shared" ref="AK39" si="406">IF(AK38&lt;&gt;0,(AK38-AJ38)/AJ38,"")</f>
        <v/>
      </c>
      <c r="AL39" s="63" t="str">
        <f t="shared" ref="AL39" si="407">IF(AL38&lt;&gt;0,(AL38-AK38)/AK38,"")</f>
        <v/>
      </c>
      <c r="AM39" s="63" t="str">
        <f t="shared" ref="AM39" si="408">IF(AM38&lt;&gt;0,(AM38-AL38)/AL38,"")</f>
        <v/>
      </c>
      <c r="AN39" s="63" t="str">
        <f t="shared" ref="AN39" si="409">IF(AN38&lt;&gt;0,(AN38-AM38)/AM38,"")</f>
        <v/>
      </c>
      <c r="AO39" s="63" t="str">
        <f t="shared" ref="AO39" si="410">IF(AO38&lt;&gt;0,(AO38-AN38)/AN38,"")</f>
        <v/>
      </c>
      <c r="AP39" s="63" t="str">
        <f t="shared" ref="AP39" si="411">IF(AP38&lt;&gt;0,(AP38-AO38)/AO38,"")</f>
        <v/>
      </c>
      <c r="AQ39" s="63" t="str">
        <f t="shared" ref="AQ39" si="412">IF(AQ38&lt;&gt;0,(AQ38-AP38)/AP38,"")</f>
        <v/>
      </c>
      <c r="AR39" s="63" t="str">
        <f t="shared" ref="AR39" si="413">IF(AR38&lt;&gt;0,(AR38-AQ38)/AQ38,"")</f>
        <v/>
      </c>
      <c r="AS39" s="63" t="str">
        <f t="shared" ref="AS39" si="414">IF(AS38&lt;&gt;0,(AS38-AR38)/AR38,"")</f>
        <v/>
      </c>
      <c r="AT39" s="63" t="str">
        <f t="shared" ref="AT39" si="415">IF(AT38&lt;&gt;0,(AT38-AS38)/AS38,"")</f>
        <v/>
      </c>
      <c r="AU39" s="63" t="str">
        <f t="shared" ref="AU39" si="416">IF(AU38&lt;&gt;0,(AU38-AT38)/AT38,"")</f>
        <v/>
      </c>
      <c r="AV39" s="63" t="str">
        <f t="shared" ref="AV39" si="417">IF(AV38&lt;&gt;0,(AV38-AU38)/AU38,"")</f>
        <v/>
      </c>
      <c r="AW39" s="63" t="str">
        <f t="shared" ref="AW39" si="418">IF(AW38&lt;&gt;0,(AW38-AV38)/AV38,"")</f>
        <v/>
      </c>
      <c r="AX39" s="63" t="str">
        <f t="shared" ref="AX39" si="419">IF(AX38&lt;&gt;0,(AX38-AW38)/AW38,"")</f>
        <v/>
      </c>
      <c r="AY39" s="63" t="str">
        <f t="shared" ref="AY39" si="420">IF(AY38&lt;&gt;0,(AY38-AX38)/AX38,"")</f>
        <v/>
      </c>
      <c r="AZ39" s="63" t="str">
        <f t="shared" ref="AZ39" si="421">IF(AZ38&lt;&gt;0,(AZ38-AY38)/AY38,"")</f>
        <v/>
      </c>
      <c r="BA39" s="63" t="str">
        <f t="shared" ref="BA39" si="422">IF(BA38&lt;&gt;0,(BA38-AZ38)/AZ38,"")</f>
        <v/>
      </c>
      <c r="BB39" s="63" t="str">
        <f t="shared" ref="BB39" si="423">IF(BB38&lt;&gt;0,(BB38-BA38)/BA38,"")</f>
        <v/>
      </c>
      <c r="BC39" s="63" t="str">
        <f t="shared" ref="BC39" si="424">IF(BC38&lt;&gt;0,(BC38-BB38)/BB38,"")</f>
        <v/>
      </c>
      <c r="BD39" s="63" t="str">
        <f t="shared" ref="BD39" si="425">IF(BD38&lt;&gt;0,(BD38-BC38)/BC38,"")</f>
        <v/>
      </c>
      <c r="BE39" s="63" t="str">
        <f t="shared" ref="BE39" si="426">IF(BE38&lt;&gt;0,(BE38-BD38)/BD38,"")</f>
        <v/>
      </c>
      <c r="BF39" s="63" t="str">
        <f t="shared" ref="BF39" si="427">IF(BF38&lt;&gt;0,(BF38-BE38)/BE38,"")</f>
        <v/>
      </c>
      <c r="BG39" s="63" t="str">
        <f t="shared" ref="BG39" si="428">IF(BG38&lt;&gt;0,(BG38-BF38)/BF38,"")</f>
        <v/>
      </c>
      <c r="BH39" s="63" t="str">
        <f t="shared" ref="BH39" si="429">IF(BH38&lt;&gt;0,(BH38-BG38)/BG38,"")</f>
        <v/>
      </c>
    </row>
    <row r="40" spans="1:61" s="69" customFormat="1" ht="19.5" customHeight="1" x14ac:dyDescent="0.25">
      <c r="A40" s="68" t="s">
        <v>19</v>
      </c>
    </row>
    <row r="41" spans="1:61" s="57" customFormat="1" x14ac:dyDescent="0.25">
      <c r="A41" s="61" t="s">
        <v>22</v>
      </c>
      <c r="B41" s="57">
        <v>100000</v>
      </c>
      <c r="C41" s="57">
        <v>110000</v>
      </c>
      <c r="D41" s="57">
        <v>120000</v>
      </c>
      <c r="E41" s="57">
        <v>130000</v>
      </c>
      <c r="F41" s="57">
        <v>140000</v>
      </c>
      <c r="G41" s="57">
        <v>150000</v>
      </c>
      <c r="H41" s="57">
        <v>160000</v>
      </c>
      <c r="I41" s="57">
        <v>170000</v>
      </c>
      <c r="J41" s="57">
        <v>180000</v>
      </c>
      <c r="K41" s="57">
        <v>190000</v>
      </c>
      <c r="L41" s="57">
        <v>200000</v>
      </c>
      <c r="M41" s="57">
        <v>210000</v>
      </c>
      <c r="N41" s="57">
        <v>220000</v>
      </c>
    </row>
    <row r="42" spans="1:61" s="62" customFormat="1" x14ac:dyDescent="0.25">
      <c r="A42" s="62" t="s">
        <v>27</v>
      </c>
      <c r="B42" s="63"/>
      <c r="C42" s="63">
        <f t="shared" ref="C42" si="430">IF(C41&lt;&gt;0,(C41-B41)/B41,"")</f>
        <v>0.1</v>
      </c>
      <c r="D42" s="63">
        <f t="shared" ref="D42" si="431">IF(D41&lt;&gt;0,(D41-C41)/C41,"")</f>
        <v>9.0909090909090912E-2</v>
      </c>
      <c r="E42" s="63">
        <f t="shared" ref="E42" si="432">IF(E41&lt;&gt;0,(E41-D41)/D41,"")</f>
        <v>8.3333333333333329E-2</v>
      </c>
      <c r="F42" s="63">
        <f t="shared" ref="F42" si="433">IF(F41&lt;&gt;0,(F41-E41)/E41,"")</f>
        <v>7.6923076923076927E-2</v>
      </c>
      <c r="G42" s="63">
        <f t="shared" ref="G42" si="434">IF(G41&lt;&gt;0,(G41-F41)/F41,"")</f>
        <v>7.1428571428571425E-2</v>
      </c>
      <c r="H42" s="63">
        <f t="shared" ref="H42" si="435">IF(H41&lt;&gt;0,(H41-G41)/G41,"")</f>
        <v>6.6666666666666666E-2</v>
      </c>
      <c r="I42" s="63">
        <f t="shared" ref="I42" si="436">IF(I41&lt;&gt;0,(I41-H41)/H41,"")</f>
        <v>6.25E-2</v>
      </c>
      <c r="J42" s="63">
        <f t="shared" ref="J42" si="437">IF(J41&lt;&gt;0,(J41-I41)/I41,"")</f>
        <v>5.8823529411764705E-2</v>
      </c>
      <c r="K42" s="63">
        <f t="shared" ref="K42" si="438">IF(K41&lt;&gt;0,(K41-J41)/J41,"")</f>
        <v>5.5555555555555552E-2</v>
      </c>
      <c r="L42" s="63">
        <f t="shared" ref="L42" si="439">IF(L41&lt;&gt;0,(L41-K41)/K41,"")</f>
        <v>5.2631578947368418E-2</v>
      </c>
      <c r="M42" s="63">
        <f t="shared" ref="M42" si="440">IF(M41&lt;&gt;0,(M41-L41)/L41,"")</f>
        <v>0.05</v>
      </c>
      <c r="N42" s="63">
        <f t="shared" ref="N42" si="441">IF(N41&lt;&gt;0,(N41-M41)/M41,"")</f>
        <v>4.7619047619047616E-2</v>
      </c>
      <c r="O42" s="63" t="str">
        <f t="shared" ref="O42" si="442">IF(O41&lt;&gt;0,(O41-N41)/N41,"")</f>
        <v/>
      </c>
      <c r="P42" s="63" t="str">
        <f t="shared" ref="P42" si="443">IF(P41&lt;&gt;0,(P41-O41)/O41,"")</f>
        <v/>
      </c>
      <c r="Q42" s="63" t="str">
        <f t="shared" ref="Q42" si="444">IF(Q41&lt;&gt;0,(Q41-P41)/P41,"")</f>
        <v/>
      </c>
      <c r="R42" s="63" t="str">
        <f t="shared" ref="R42" si="445">IF(R41&lt;&gt;0,(R41-Q41)/Q41,"")</f>
        <v/>
      </c>
      <c r="S42" s="63" t="str">
        <f t="shared" ref="S42" si="446">IF(S41&lt;&gt;0,(S41-R41)/R41,"")</f>
        <v/>
      </c>
      <c r="T42" s="63" t="str">
        <f t="shared" ref="T42" si="447">IF(T41&lt;&gt;0,(T41-S41)/S41,"")</f>
        <v/>
      </c>
      <c r="U42" s="63" t="str">
        <f t="shared" ref="U42" si="448">IF(U41&lt;&gt;0,(U41-T41)/T41,"")</f>
        <v/>
      </c>
      <c r="V42" s="63" t="str">
        <f t="shared" ref="V42" si="449">IF(V41&lt;&gt;0,(V41-U41)/U41,"")</f>
        <v/>
      </c>
      <c r="W42" s="63" t="str">
        <f t="shared" ref="W42" si="450">IF(W41&lt;&gt;0,(W41-V41)/V41,"")</f>
        <v/>
      </c>
      <c r="X42" s="63" t="str">
        <f t="shared" ref="X42" si="451">IF(X41&lt;&gt;0,(X41-W41)/W41,"")</f>
        <v/>
      </c>
      <c r="Y42" s="63" t="str">
        <f t="shared" ref="Y42" si="452">IF(Y41&lt;&gt;0,(Y41-X41)/X41,"")</f>
        <v/>
      </c>
      <c r="Z42" s="63" t="str">
        <f t="shared" ref="Z42" si="453">IF(Z41&lt;&gt;0,(Z41-Y41)/Y41,"")</f>
        <v/>
      </c>
      <c r="AA42" s="63" t="str">
        <f t="shared" ref="AA42" si="454">IF(AA41&lt;&gt;0,(AA41-Z41)/Z41,"")</f>
        <v/>
      </c>
      <c r="AB42" s="63" t="str">
        <f t="shared" ref="AB42" si="455">IF(AB41&lt;&gt;0,(AB41-AA41)/AA41,"")</f>
        <v/>
      </c>
      <c r="AC42" s="63" t="str">
        <f t="shared" ref="AC42" si="456">IF(AC41&lt;&gt;0,(AC41-AB41)/AB41,"")</f>
        <v/>
      </c>
      <c r="AD42" s="63" t="str">
        <f t="shared" ref="AD42" si="457">IF(AD41&lt;&gt;0,(AD41-AC41)/AC41,"")</f>
        <v/>
      </c>
      <c r="AE42" s="63" t="str">
        <f t="shared" ref="AE42" si="458">IF(AE41&lt;&gt;0,(AE41-AD41)/AD41,"")</f>
        <v/>
      </c>
      <c r="AF42" s="63" t="str">
        <f t="shared" ref="AF42" si="459">IF(AF41&lt;&gt;0,(AF41-AE41)/AE41,"")</f>
        <v/>
      </c>
      <c r="AG42" s="63" t="str">
        <f t="shared" ref="AG42" si="460">IF(AG41&lt;&gt;0,(AG41-AF41)/AF41,"")</f>
        <v/>
      </c>
      <c r="AH42" s="63" t="str">
        <f t="shared" ref="AH42" si="461">IF(AH41&lt;&gt;0,(AH41-AG41)/AG41,"")</f>
        <v/>
      </c>
      <c r="AI42" s="63" t="str">
        <f t="shared" ref="AI42" si="462">IF(AI41&lt;&gt;0,(AI41-AH41)/AH41,"")</f>
        <v/>
      </c>
      <c r="AJ42" s="63" t="str">
        <f t="shared" ref="AJ42" si="463">IF(AJ41&lt;&gt;0,(AJ41-AI41)/AI41,"")</f>
        <v/>
      </c>
      <c r="AK42" s="63" t="str">
        <f t="shared" ref="AK42" si="464">IF(AK41&lt;&gt;0,(AK41-AJ41)/AJ41,"")</f>
        <v/>
      </c>
      <c r="AL42" s="63" t="str">
        <f t="shared" ref="AL42" si="465">IF(AL41&lt;&gt;0,(AL41-AK41)/AK41,"")</f>
        <v/>
      </c>
      <c r="AM42" s="63" t="str">
        <f t="shared" ref="AM42" si="466">IF(AM41&lt;&gt;0,(AM41-AL41)/AL41,"")</f>
        <v/>
      </c>
      <c r="AN42" s="63" t="str">
        <f t="shared" ref="AN42" si="467">IF(AN41&lt;&gt;0,(AN41-AM41)/AM41,"")</f>
        <v/>
      </c>
      <c r="AO42" s="63" t="str">
        <f t="shared" ref="AO42" si="468">IF(AO41&lt;&gt;0,(AO41-AN41)/AN41,"")</f>
        <v/>
      </c>
      <c r="AP42" s="63" t="str">
        <f t="shared" ref="AP42" si="469">IF(AP41&lt;&gt;0,(AP41-AO41)/AO41,"")</f>
        <v/>
      </c>
      <c r="AQ42" s="63" t="str">
        <f t="shared" ref="AQ42" si="470">IF(AQ41&lt;&gt;0,(AQ41-AP41)/AP41,"")</f>
        <v/>
      </c>
      <c r="AR42" s="63" t="str">
        <f t="shared" ref="AR42" si="471">IF(AR41&lt;&gt;0,(AR41-AQ41)/AQ41,"")</f>
        <v/>
      </c>
      <c r="AS42" s="63" t="str">
        <f t="shared" ref="AS42" si="472">IF(AS41&lt;&gt;0,(AS41-AR41)/AR41,"")</f>
        <v/>
      </c>
      <c r="AT42" s="63" t="str">
        <f t="shared" ref="AT42" si="473">IF(AT41&lt;&gt;0,(AT41-AS41)/AS41,"")</f>
        <v/>
      </c>
      <c r="AU42" s="63" t="str">
        <f t="shared" ref="AU42" si="474">IF(AU41&lt;&gt;0,(AU41-AT41)/AT41,"")</f>
        <v/>
      </c>
      <c r="AV42" s="63" t="str">
        <f t="shared" ref="AV42" si="475">IF(AV41&lt;&gt;0,(AV41-AU41)/AU41,"")</f>
        <v/>
      </c>
      <c r="AW42" s="63" t="str">
        <f t="shared" ref="AW42" si="476">IF(AW41&lt;&gt;0,(AW41-AV41)/AV41,"")</f>
        <v/>
      </c>
      <c r="AX42" s="63" t="str">
        <f t="shared" ref="AX42" si="477">IF(AX41&lt;&gt;0,(AX41-AW41)/AW41,"")</f>
        <v/>
      </c>
      <c r="AY42" s="63" t="str">
        <f t="shared" ref="AY42" si="478">IF(AY41&lt;&gt;0,(AY41-AX41)/AX41,"")</f>
        <v/>
      </c>
      <c r="AZ42" s="63" t="str">
        <f t="shared" ref="AZ42" si="479">IF(AZ41&lt;&gt;0,(AZ41-AY41)/AY41,"")</f>
        <v/>
      </c>
      <c r="BA42" s="63" t="str">
        <f t="shared" ref="BA42" si="480">IF(BA41&lt;&gt;0,(BA41-AZ41)/AZ41,"")</f>
        <v/>
      </c>
    </row>
    <row r="43" spans="1:61" s="57" customFormat="1" x14ac:dyDescent="0.25">
      <c r="A43" s="61" t="s">
        <v>68</v>
      </c>
      <c r="B43" s="57">
        <v>10000</v>
      </c>
      <c r="C43" s="57">
        <v>11000</v>
      </c>
      <c r="D43" s="57">
        <v>12000</v>
      </c>
      <c r="E43" s="57">
        <v>13000</v>
      </c>
      <c r="F43" s="57">
        <v>14000</v>
      </c>
      <c r="G43" s="57">
        <v>15000</v>
      </c>
      <c r="H43" s="57">
        <v>16000</v>
      </c>
      <c r="I43" s="57">
        <v>17000</v>
      </c>
      <c r="J43" s="57">
        <v>18000</v>
      </c>
      <c r="K43" s="57">
        <v>19000</v>
      </c>
      <c r="L43" s="57">
        <v>20000</v>
      </c>
      <c r="M43" s="57">
        <v>21000</v>
      </c>
      <c r="N43" s="57">
        <v>22000</v>
      </c>
    </row>
    <row r="44" spans="1:61" s="62" customFormat="1" x14ac:dyDescent="0.25">
      <c r="A44" s="62" t="s">
        <v>27</v>
      </c>
      <c r="B44" s="63"/>
      <c r="C44" s="63">
        <f t="shared" ref="C44" si="481">IF(C43&lt;&gt;0,(C43-B43)/B43,"")</f>
        <v>0.1</v>
      </c>
      <c r="D44" s="63">
        <f t="shared" ref="D44" si="482">IF(D43&lt;&gt;0,(D43-C43)/C43,"")</f>
        <v>9.0909090909090912E-2</v>
      </c>
      <c r="E44" s="63">
        <f t="shared" ref="E44" si="483">IF(E43&lt;&gt;0,(E43-D43)/D43,"")</f>
        <v>8.3333333333333329E-2</v>
      </c>
      <c r="F44" s="63">
        <f t="shared" ref="F44" si="484">IF(F43&lt;&gt;0,(F43-E43)/E43,"")</f>
        <v>7.6923076923076927E-2</v>
      </c>
      <c r="G44" s="63">
        <f t="shared" ref="G44" si="485">IF(G43&lt;&gt;0,(G43-F43)/F43,"")</f>
        <v>7.1428571428571425E-2</v>
      </c>
      <c r="H44" s="63">
        <f t="shared" ref="H44" si="486">IF(H43&lt;&gt;0,(H43-G43)/G43,"")</f>
        <v>6.6666666666666666E-2</v>
      </c>
      <c r="I44" s="63">
        <f t="shared" ref="I44" si="487">IF(I43&lt;&gt;0,(I43-H43)/H43,"")</f>
        <v>6.25E-2</v>
      </c>
      <c r="J44" s="63">
        <f t="shared" ref="J44" si="488">IF(J43&lt;&gt;0,(J43-I43)/I43,"")</f>
        <v>5.8823529411764705E-2</v>
      </c>
      <c r="K44" s="63">
        <f t="shared" ref="K44" si="489">IF(K43&lt;&gt;0,(K43-J43)/J43,"")</f>
        <v>5.5555555555555552E-2</v>
      </c>
      <c r="L44" s="63">
        <f t="shared" ref="L44" si="490">IF(L43&lt;&gt;0,(L43-K43)/K43,"")</f>
        <v>5.2631578947368418E-2</v>
      </c>
      <c r="M44" s="63">
        <f t="shared" ref="M44" si="491">IF(M43&lt;&gt;0,(M43-L43)/L43,"")</f>
        <v>0.05</v>
      </c>
      <c r="N44" s="63">
        <f t="shared" ref="N44" si="492">IF(N43&lt;&gt;0,(N43-M43)/M43,"")</f>
        <v>4.7619047619047616E-2</v>
      </c>
      <c r="O44" s="63" t="str">
        <f t="shared" ref="O44" si="493">IF(O43&lt;&gt;0,(O43-N43)/N43,"")</f>
        <v/>
      </c>
      <c r="P44" s="63" t="str">
        <f t="shared" ref="P44" si="494">IF(P43&lt;&gt;0,(P43-O43)/O43,"")</f>
        <v/>
      </c>
      <c r="Q44" s="63" t="str">
        <f t="shared" ref="Q44" si="495">IF(Q43&lt;&gt;0,(Q43-P43)/P43,"")</f>
        <v/>
      </c>
      <c r="R44" s="63" t="str">
        <f t="shared" ref="R44" si="496">IF(R43&lt;&gt;0,(R43-Q43)/Q43,"")</f>
        <v/>
      </c>
      <c r="S44" s="63" t="str">
        <f t="shared" ref="S44" si="497">IF(S43&lt;&gt;0,(S43-R43)/R43,"")</f>
        <v/>
      </c>
      <c r="T44" s="63" t="str">
        <f t="shared" ref="T44" si="498">IF(T43&lt;&gt;0,(T43-S43)/S43,"")</f>
        <v/>
      </c>
      <c r="U44" s="63" t="str">
        <f t="shared" ref="U44" si="499">IF(U43&lt;&gt;0,(U43-T43)/T43,"")</f>
        <v/>
      </c>
      <c r="V44" s="63" t="str">
        <f t="shared" ref="V44" si="500">IF(V43&lt;&gt;0,(V43-U43)/U43,"")</f>
        <v/>
      </c>
      <c r="W44" s="63" t="str">
        <f t="shared" ref="W44" si="501">IF(W43&lt;&gt;0,(W43-V43)/V43,"")</f>
        <v/>
      </c>
      <c r="X44" s="63" t="str">
        <f t="shared" ref="X44" si="502">IF(X43&lt;&gt;0,(X43-W43)/W43,"")</f>
        <v/>
      </c>
      <c r="Y44" s="63" t="str">
        <f t="shared" ref="Y44" si="503">IF(Y43&lt;&gt;0,(Y43-X43)/X43,"")</f>
        <v/>
      </c>
      <c r="Z44" s="63" t="str">
        <f t="shared" ref="Z44" si="504">IF(Z43&lt;&gt;0,(Z43-Y43)/Y43,"")</f>
        <v/>
      </c>
      <c r="AA44" s="63" t="str">
        <f t="shared" ref="AA44" si="505">IF(AA43&lt;&gt;0,(AA43-Z43)/Z43,"")</f>
        <v/>
      </c>
      <c r="AB44" s="63" t="str">
        <f t="shared" ref="AB44" si="506">IF(AB43&lt;&gt;0,(AB43-AA43)/AA43,"")</f>
        <v/>
      </c>
      <c r="AC44" s="63" t="str">
        <f t="shared" ref="AC44" si="507">IF(AC43&lt;&gt;0,(AC43-AB43)/AB43,"")</f>
        <v/>
      </c>
      <c r="AD44" s="63" t="str">
        <f t="shared" ref="AD44" si="508">IF(AD43&lt;&gt;0,(AD43-AC43)/AC43,"")</f>
        <v/>
      </c>
      <c r="AE44" s="63" t="str">
        <f t="shared" ref="AE44" si="509">IF(AE43&lt;&gt;0,(AE43-AD43)/AD43,"")</f>
        <v/>
      </c>
      <c r="AF44" s="63" t="str">
        <f t="shared" ref="AF44" si="510">IF(AF43&lt;&gt;0,(AF43-AE43)/AE43,"")</f>
        <v/>
      </c>
      <c r="AG44" s="63" t="str">
        <f t="shared" ref="AG44" si="511">IF(AG43&lt;&gt;0,(AG43-AF43)/AF43,"")</f>
        <v/>
      </c>
      <c r="AH44" s="63" t="str">
        <f t="shared" ref="AH44" si="512">IF(AH43&lt;&gt;0,(AH43-AG43)/AG43,"")</f>
        <v/>
      </c>
      <c r="AI44" s="63" t="str">
        <f t="shared" ref="AI44" si="513">IF(AI43&lt;&gt;0,(AI43-AH43)/AH43,"")</f>
        <v/>
      </c>
      <c r="AJ44" s="63" t="str">
        <f t="shared" ref="AJ44" si="514">IF(AJ43&lt;&gt;0,(AJ43-AI43)/AI43,"")</f>
        <v/>
      </c>
      <c r="AK44" s="63" t="str">
        <f t="shared" ref="AK44" si="515">IF(AK43&lt;&gt;0,(AK43-AJ43)/AJ43,"")</f>
        <v/>
      </c>
      <c r="AL44" s="63" t="str">
        <f t="shared" ref="AL44" si="516">IF(AL43&lt;&gt;0,(AL43-AK43)/AK43,"")</f>
        <v/>
      </c>
      <c r="AM44" s="63" t="str">
        <f t="shared" ref="AM44" si="517">IF(AM43&lt;&gt;0,(AM43-AL43)/AL43,"")</f>
        <v/>
      </c>
      <c r="AN44" s="63" t="str">
        <f t="shared" ref="AN44" si="518">IF(AN43&lt;&gt;0,(AN43-AM43)/AM43,"")</f>
        <v/>
      </c>
      <c r="AO44" s="63" t="str">
        <f t="shared" ref="AO44" si="519">IF(AO43&lt;&gt;0,(AO43-AN43)/AN43,"")</f>
        <v/>
      </c>
      <c r="AP44" s="63" t="str">
        <f t="shared" ref="AP44" si="520">IF(AP43&lt;&gt;0,(AP43-AO43)/AO43,"")</f>
        <v/>
      </c>
      <c r="AQ44" s="63" t="str">
        <f t="shared" ref="AQ44" si="521">IF(AQ43&lt;&gt;0,(AQ43-AP43)/AP43,"")</f>
        <v/>
      </c>
      <c r="AR44" s="63" t="str">
        <f t="shared" ref="AR44" si="522">IF(AR43&lt;&gt;0,(AR43-AQ43)/AQ43,"")</f>
        <v/>
      </c>
      <c r="AS44" s="63" t="str">
        <f t="shared" ref="AS44" si="523">IF(AS43&lt;&gt;0,(AS43-AR43)/AR43,"")</f>
        <v/>
      </c>
      <c r="AT44" s="63" t="str">
        <f t="shared" ref="AT44" si="524">IF(AT43&lt;&gt;0,(AT43-AS43)/AS43,"")</f>
        <v/>
      </c>
      <c r="AU44" s="63" t="str">
        <f t="shared" ref="AU44" si="525">IF(AU43&lt;&gt;0,(AU43-AT43)/AT43,"")</f>
        <v/>
      </c>
      <c r="AV44" s="63" t="str">
        <f t="shared" ref="AV44" si="526">IF(AV43&lt;&gt;0,(AV43-AU43)/AU43,"")</f>
        <v/>
      </c>
      <c r="AW44" s="63" t="str">
        <f t="shared" ref="AW44" si="527">IF(AW43&lt;&gt;0,(AW43-AV43)/AV43,"")</f>
        <v/>
      </c>
      <c r="AX44" s="63" t="str">
        <f t="shared" ref="AX44" si="528">IF(AX43&lt;&gt;0,(AX43-AW43)/AW43,"")</f>
        <v/>
      </c>
      <c r="AY44" s="63" t="str">
        <f t="shared" ref="AY44" si="529">IF(AY43&lt;&gt;0,(AY43-AX43)/AX43,"")</f>
        <v/>
      </c>
      <c r="AZ44" s="63" t="str">
        <f t="shared" ref="AZ44" si="530">IF(AZ43&lt;&gt;0,(AZ43-AY43)/AY43,"")</f>
        <v/>
      </c>
      <c r="BA44" s="63" t="str">
        <f t="shared" ref="BA44" si="531">IF(BA43&lt;&gt;0,(BA43-AZ43)/AZ43,"")</f>
        <v/>
      </c>
      <c r="BB44" s="63" t="str">
        <f t="shared" ref="BB44" si="532">IF(BB43&lt;&gt;0,(BB43-BA43)/BA43,"")</f>
        <v/>
      </c>
      <c r="BC44" s="63" t="str">
        <f t="shared" ref="BC44" si="533">IF(BC43&lt;&gt;0,(BC43-BB43)/BB43,"")</f>
        <v/>
      </c>
      <c r="BD44" s="63" t="str">
        <f t="shared" ref="BD44" si="534">IF(BD43&lt;&gt;0,(BD43-BC43)/BC43,"")</f>
        <v/>
      </c>
      <c r="BE44" s="63" t="str">
        <f t="shared" ref="BE44" si="535">IF(BE43&lt;&gt;0,(BE43-BD43)/BD43,"")</f>
        <v/>
      </c>
      <c r="BF44" s="63" t="str">
        <f t="shared" ref="BF44" si="536">IF(BF43&lt;&gt;0,(BF43-BE43)/BE43,"")</f>
        <v/>
      </c>
      <c r="BG44" s="63" t="str">
        <f t="shared" ref="BG44" si="537">IF(BG43&lt;&gt;0,(BG43-BF43)/BF43,"")</f>
        <v/>
      </c>
      <c r="BH44" s="63" t="str">
        <f t="shared" ref="BH44" si="538">IF(BH43&lt;&gt;0,(BH43-BG43)/BG43,"")</f>
        <v/>
      </c>
      <c r="BI44" s="63" t="str">
        <f t="shared" ref="BI44" si="539">IF(BI43&lt;&gt;0,(BI43-BH43)/BH43,"")</f>
        <v/>
      </c>
    </row>
    <row r="45" spans="1:61" s="69" customFormat="1" ht="19.5" customHeight="1" x14ac:dyDescent="0.25">
      <c r="A45" s="68" t="s">
        <v>20</v>
      </c>
    </row>
    <row r="46" spans="1:61" s="57" customFormat="1" x14ac:dyDescent="0.25">
      <c r="A46" s="61" t="s">
        <v>21</v>
      </c>
      <c r="B46" s="57">
        <v>5000</v>
      </c>
      <c r="C46" s="57">
        <v>10000</v>
      </c>
      <c r="D46" s="57">
        <v>7000</v>
      </c>
      <c r="E46" s="57">
        <v>5000</v>
      </c>
      <c r="F46" s="57">
        <v>10000</v>
      </c>
      <c r="G46" s="57">
        <v>7000</v>
      </c>
      <c r="H46" s="57">
        <v>5000</v>
      </c>
      <c r="I46" s="57">
        <v>10000</v>
      </c>
      <c r="J46" s="57">
        <v>7000</v>
      </c>
      <c r="K46" s="57">
        <v>5000</v>
      </c>
      <c r="L46" s="57">
        <v>10000</v>
      </c>
      <c r="M46" s="57">
        <v>7000</v>
      </c>
      <c r="N46" s="57">
        <v>5000</v>
      </c>
    </row>
    <row r="47" spans="1:61" s="62" customFormat="1" x14ac:dyDescent="0.25">
      <c r="A47" s="62" t="s">
        <v>27</v>
      </c>
      <c r="B47" s="63"/>
      <c r="C47" s="63">
        <f>IF(C46&lt;&gt;0,(C46-B46)/B46,"")</f>
        <v>1</v>
      </c>
      <c r="D47" s="63">
        <f t="shared" ref="D47" si="540">IF(D46&lt;&gt;0,(D46-C46)/C46,"")</f>
        <v>-0.3</v>
      </c>
      <c r="E47" s="63">
        <f t="shared" ref="E47" si="541">IF(E46&lt;&gt;0,(E46-D46)/D46,"")</f>
        <v>-0.2857142857142857</v>
      </c>
      <c r="F47" s="63">
        <f t="shared" ref="F47" si="542">IF(F46&lt;&gt;0,(F46-E46)/E46,"")</f>
        <v>1</v>
      </c>
      <c r="G47" s="63">
        <f t="shared" ref="G47" si="543">IF(G46&lt;&gt;0,(G46-F46)/F46,"")</f>
        <v>-0.3</v>
      </c>
      <c r="H47" s="63">
        <f t="shared" ref="H47" si="544">IF(H46&lt;&gt;0,(H46-G46)/G46,"")</f>
        <v>-0.2857142857142857</v>
      </c>
      <c r="I47" s="63">
        <f t="shared" ref="I47" si="545">IF(I46&lt;&gt;0,(I46-H46)/H46,"")</f>
        <v>1</v>
      </c>
      <c r="J47" s="63">
        <f t="shared" ref="J47" si="546">IF(J46&lt;&gt;0,(J46-I46)/I46,"")</f>
        <v>-0.3</v>
      </c>
      <c r="K47" s="63">
        <f t="shared" ref="K47" si="547">IF(K46&lt;&gt;0,(K46-J46)/J46,"")</f>
        <v>-0.2857142857142857</v>
      </c>
      <c r="L47" s="63">
        <f t="shared" ref="L47" si="548">IF(L46&lt;&gt;0,(L46-K46)/K46,"")</f>
        <v>1</v>
      </c>
      <c r="M47" s="63">
        <f t="shared" ref="M47" si="549">IF(M46&lt;&gt;0,(M46-L46)/L46,"")</f>
        <v>-0.3</v>
      </c>
      <c r="N47" s="63">
        <f t="shared" ref="N47" si="550">IF(N46&lt;&gt;0,(N46-M46)/M46,"")</f>
        <v>-0.2857142857142857</v>
      </c>
      <c r="O47" s="63" t="str">
        <f t="shared" ref="O47" si="551">IF(O46&lt;&gt;0,(O46-N46)/N46,"")</f>
        <v/>
      </c>
      <c r="P47" s="63" t="str">
        <f t="shared" ref="P47" si="552">IF(P46&lt;&gt;0,(P46-O46)/O46,"")</f>
        <v/>
      </c>
      <c r="Q47" s="63" t="str">
        <f t="shared" ref="Q47" si="553">IF(Q46&lt;&gt;0,(Q46-P46)/P46,"")</f>
        <v/>
      </c>
      <c r="R47" s="63" t="str">
        <f t="shared" ref="R47" si="554">IF(R46&lt;&gt;0,(R46-Q46)/Q46,"")</f>
        <v/>
      </c>
      <c r="S47" s="63" t="str">
        <f t="shared" ref="S47" si="555">IF(S46&lt;&gt;0,(S46-R46)/R46,"")</f>
        <v/>
      </c>
      <c r="T47" s="63" t="str">
        <f t="shared" ref="T47" si="556">IF(T46&lt;&gt;0,(T46-S46)/S46,"")</f>
        <v/>
      </c>
      <c r="U47" s="63" t="str">
        <f t="shared" ref="U47" si="557">IF(U46&lt;&gt;0,(U46-T46)/T46,"")</f>
        <v/>
      </c>
      <c r="V47" s="63" t="str">
        <f t="shared" ref="V47" si="558">IF(V46&lt;&gt;0,(V46-U46)/U46,"")</f>
        <v/>
      </c>
      <c r="W47" s="63" t="str">
        <f t="shared" ref="W47" si="559">IF(W46&lt;&gt;0,(W46-V46)/V46,"")</f>
        <v/>
      </c>
      <c r="X47" s="63" t="str">
        <f t="shared" ref="X47" si="560">IF(X46&lt;&gt;0,(X46-W46)/W46,"")</f>
        <v/>
      </c>
      <c r="Y47" s="63" t="str">
        <f t="shared" ref="Y47" si="561">IF(Y46&lt;&gt;0,(Y46-X46)/X46,"")</f>
        <v/>
      </c>
      <c r="Z47" s="63" t="str">
        <f t="shared" ref="Z47" si="562">IF(Z46&lt;&gt;0,(Z46-Y46)/Y46,"")</f>
        <v/>
      </c>
      <c r="AA47" s="63" t="str">
        <f t="shared" ref="AA47" si="563">IF(AA46&lt;&gt;0,(AA46-Z46)/Z46,"")</f>
        <v/>
      </c>
      <c r="AB47" s="63" t="str">
        <f t="shared" ref="AB47" si="564">IF(AB46&lt;&gt;0,(AB46-AA46)/AA46,"")</f>
        <v/>
      </c>
      <c r="AC47" s="63" t="str">
        <f t="shared" ref="AC47" si="565">IF(AC46&lt;&gt;0,(AC46-AB46)/AB46,"")</f>
        <v/>
      </c>
      <c r="AD47" s="63" t="str">
        <f t="shared" ref="AD47" si="566">IF(AD46&lt;&gt;0,(AD46-AC46)/AC46,"")</f>
        <v/>
      </c>
      <c r="AE47" s="63" t="str">
        <f t="shared" ref="AE47" si="567">IF(AE46&lt;&gt;0,(AE46-AD46)/AD46,"")</f>
        <v/>
      </c>
      <c r="AF47" s="63" t="str">
        <f t="shared" ref="AF47" si="568">IF(AF46&lt;&gt;0,(AF46-AE46)/AE46,"")</f>
        <v/>
      </c>
      <c r="AG47" s="63" t="str">
        <f t="shared" ref="AG47" si="569">IF(AG46&lt;&gt;0,(AG46-AF46)/AF46,"")</f>
        <v/>
      </c>
      <c r="AH47" s="63" t="str">
        <f t="shared" ref="AH47" si="570">IF(AH46&lt;&gt;0,(AH46-AG46)/AG46,"")</f>
        <v/>
      </c>
      <c r="AI47" s="63" t="str">
        <f t="shared" ref="AI47" si="571">IF(AI46&lt;&gt;0,(AI46-AH46)/AH46,"")</f>
        <v/>
      </c>
      <c r="AJ47" s="63" t="str">
        <f t="shared" ref="AJ47" si="572">IF(AJ46&lt;&gt;0,(AJ46-AI46)/AI46,"")</f>
        <v/>
      </c>
      <c r="AK47" s="63" t="str">
        <f t="shared" ref="AK47" si="573">IF(AK46&lt;&gt;0,(AK46-AJ46)/AJ46,"")</f>
        <v/>
      </c>
      <c r="AL47" s="63" t="str">
        <f t="shared" ref="AL47" si="574">IF(AL46&lt;&gt;0,(AL46-AK46)/AK46,"")</f>
        <v/>
      </c>
      <c r="AM47" s="63" t="str">
        <f t="shared" ref="AM47" si="575">IF(AM46&lt;&gt;0,(AM46-AL46)/AL46,"")</f>
        <v/>
      </c>
      <c r="AN47" s="63" t="str">
        <f t="shared" ref="AN47" si="576">IF(AN46&lt;&gt;0,(AN46-AM46)/AM46,"")</f>
        <v/>
      </c>
      <c r="AO47" s="63" t="str">
        <f t="shared" ref="AO47" si="577">IF(AO46&lt;&gt;0,(AO46-AN46)/AN46,"")</f>
        <v/>
      </c>
      <c r="AP47" s="63" t="str">
        <f t="shared" ref="AP47" si="578">IF(AP46&lt;&gt;0,(AP46-AO46)/AO46,"")</f>
        <v/>
      </c>
      <c r="AQ47" s="63" t="str">
        <f t="shared" ref="AQ47" si="579">IF(AQ46&lt;&gt;0,(AQ46-AP46)/AP46,"")</f>
        <v/>
      </c>
      <c r="AR47" s="63" t="str">
        <f t="shared" ref="AR47" si="580">IF(AR46&lt;&gt;0,(AR46-AQ46)/AQ46,"")</f>
        <v/>
      </c>
      <c r="AS47" s="63" t="str">
        <f t="shared" ref="AS47" si="581">IF(AS46&lt;&gt;0,(AS46-AR46)/AR46,"")</f>
        <v/>
      </c>
      <c r="AT47" s="63" t="str">
        <f t="shared" ref="AT47" si="582">IF(AT46&lt;&gt;0,(AT46-AS46)/AS46,"")</f>
        <v/>
      </c>
      <c r="AU47" s="63" t="str">
        <f t="shared" ref="AU47" si="583">IF(AU46&lt;&gt;0,(AU46-AT46)/AT46,"")</f>
        <v/>
      </c>
      <c r="AV47" s="63" t="str">
        <f t="shared" ref="AV47" si="584">IF(AV46&lt;&gt;0,(AV46-AU46)/AU46,"")</f>
        <v/>
      </c>
      <c r="AW47" s="63" t="str">
        <f t="shared" ref="AW47" si="585">IF(AW46&lt;&gt;0,(AW46-AV46)/AV46,"")</f>
        <v/>
      </c>
      <c r="AX47" s="63" t="str">
        <f t="shared" ref="AX47" si="586">IF(AX46&lt;&gt;0,(AX46-AW46)/AW46,"")</f>
        <v/>
      </c>
      <c r="AY47" s="63" t="str">
        <f t="shared" ref="AY47" si="587">IF(AY46&lt;&gt;0,(AY46-AX46)/AX46,"")</f>
        <v/>
      </c>
      <c r="AZ47" s="63" t="str">
        <f t="shared" ref="AZ47" si="588">IF(AZ46&lt;&gt;0,(AZ46-AY46)/AY46,"")</f>
        <v/>
      </c>
      <c r="BA47" s="63" t="str">
        <f t="shared" ref="BA47" si="589">IF(BA46&lt;&gt;0,(BA46-AZ46)/AZ46,"")</f>
        <v/>
      </c>
      <c r="BB47" s="63" t="str">
        <f t="shared" ref="BB47" si="590">IF(BB46&lt;&gt;0,(BB46-BA46)/BA46,"")</f>
        <v/>
      </c>
      <c r="BC47" s="63" t="str">
        <f t="shared" ref="BC47" si="591">IF(BC46&lt;&gt;0,(BC46-BB46)/BB46,"")</f>
        <v/>
      </c>
    </row>
    <row r="48" spans="1:61" s="61" customFormat="1" x14ac:dyDescent="0.25">
      <c r="A48" s="61" t="s">
        <v>5</v>
      </c>
      <c r="B48" s="61">
        <v>100</v>
      </c>
      <c r="C48" s="61">
        <v>120</v>
      </c>
      <c r="D48" s="61">
        <v>110</v>
      </c>
      <c r="E48" s="61">
        <v>130</v>
      </c>
      <c r="F48" s="61">
        <v>140</v>
      </c>
      <c r="G48" s="61">
        <v>150</v>
      </c>
      <c r="H48" s="61">
        <v>130</v>
      </c>
      <c r="I48" s="61">
        <v>110</v>
      </c>
      <c r="J48" s="61">
        <v>100</v>
      </c>
      <c r="K48" s="61">
        <v>160</v>
      </c>
      <c r="L48" s="61">
        <v>150</v>
      </c>
      <c r="M48" s="61">
        <v>140</v>
      </c>
      <c r="N48" s="61">
        <v>130</v>
      </c>
    </row>
    <row r="49" spans="1:61" s="62" customFormat="1" x14ac:dyDescent="0.25">
      <c r="A49" s="62" t="s">
        <v>27</v>
      </c>
      <c r="B49" s="63"/>
      <c r="C49" s="63">
        <f>IF(C48&lt;&gt;0,(C48-B48)/B48,"")</f>
        <v>0.2</v>
      </c>
      <c r="D49" s="63">
        <f t="shared" ref="D49" si="592">IF(D48&lt;&gt;0,(D48-C48)/C48,"")</f>
        <v>-8.3333333333333329E-2</v>
      </c>
      <c r="E49" s="63">
        <f t="shared" ref="E49" si="593">IF(E48&lt;&gt;0,(E48-D48)/D48,"")</f>
        <v>0.18181818181818182</v>
      </c>
      <c r="F49" s="63">
        <f t="shared" ref="F49" si="594">IF(F48&lt;&gt;0,(F48-E48)/E48,"")</f>
        <v>7.6923076923076927E-2</v>
      </c>
      <c r="G49" s="63">
        <f t="shared" ref="G49" si="595">IF(G48&lt;&gt;0,(G48-F48)/F48,"")</f>
        <v>7.1428571428571425E-2</v>
      </c>
      <c r="H49" s="63">
        <f t="shared" ref="H49" si="596">IF(H48&lt;&gt;0,(H48-G48)/G48,"")</f>
        <v>-0.13333333333333333</v>
      </c>
      <c r="I49" s="63">
        <f t="shared" ref="I49" si="597">IF(I48&lt;&gt;0,(I48-H48)/H48,"")</f>
        <v>-0.15384615384615385</v>
      </c>
      <c r="J49" s="63">
        <f t="shared" ref="J49" si="598">IF(J48&lt;&gt;0,(J48-I48)/I48,"")</f>
        <v>-9.0909090909090912E-2</v>
      </c>
      <c r="K49" s="63">
        <f t="shared" ref="K49" si="599">IF(K48&lt;&gt;0,(K48-J48)/J48,"")</f>
        <v>0.6</v>
      </c>
      <c r="L49" s="63">
        <f t="shared" ref="L49" si="600">IF(L48&lt;&gt;0,(L48-K48)/K48,"")</f>
        <v>-6.25E-2</v>
      </c>
      <c r="M49" s="63">
        <f t="shared" ref="M49" si="601">IF(M48&lt;&gt;0,(M48-L48)/L48,"")</f>
        <v>-6.6666666666666666E-2</v>
      </c>
      <c r="N49" s="63">
        <f>IF(N48&lt;&gt;0,(N48-M48)/M48,"")</f>
        <v>-7.1428571428571425E-2</v>
      </c>
      <c r="O49" s="63" t="str">
        <f t="shared" ref="O49:BI49" si="602">IF(O48&lt;&gt;0,(O48-N48)/N48,"")</f>
        <v/>
      </c>
      <c r="P49" s="63" t="str">
        <f>IF(P48&lt;&gt;0,(P48-O48)/O48,"")</f>
        <v/>
      </c>
      <c r="Q49" s="63" t="str">
        <f t="shared" si="602"/>
        <v/>
      </c>
      <c r="R49" s="63" t="str">
        <f t="shared" si="602"/>
        <v/>
      </c>
      <c r="S49" s="63" t="str">
        <f t="shared" si="602"/>
        <v/>
      </c>
      <c r="T49" s="63" t="str">
        <f t="shared" si="602"/>
        <v/>
      </c>
      <c r="U49" s="63" t="str">
        <f t="shared" si="602"/>
        <v/>
      </c>
      <c r="V49" s="63" t="str">
        <f t="shared" si="602"/>
        <v/>
      </c>
      <c r="W49" s="63" t="str">
        <f t="shared" si="602"/>
        <v/>
      </c>
      <c r="X49" s="63" t="str">
        <f t="shared" si="602"/>
        <v/>
      </c>
      <c r="Y49" s="63" t="str">
        <f t="shared" si="602"/>
        <v/>
      </c>
      <c r="Z49" s="63" t="str">
        <f t="shared" si="602"/>
        <v/>
      </c>
      <c r="AA49" s="63" t="str">
        <f t="shared" si="602"/>
        <v/>
      </c>
      <c r="AB49" s="63" t="str">
        <f t="shared" si="602"/>
        <v/>
      </c>
      <c r="AC49" s="63" t="str">
        <f t="shared" si="602"/>
        <v/>
      </c>
      <c r="AD49" s="63" t="str">
        <f t="shared" si="602"/>
        <v/>
      </c>
      <c r="AE49" s="63" t="str">
        <f t="shared" si="602"/>
        <v/>
      </c>
      <c r="AF49" s="63" t="str">
        <f t="shared" si="602"/>
        <v/>
      </c>
      <c r="AG49" s="63" t="str">
        <f t="shared" si="602"/>
        <v/>
      </c>
      <c r="AH49" s="63" t="str">
        <f t="shared" si="602"/>
        <v/>
      </c>
      <c r="AI49" s="63" t="str">
        <f t="shared" si="602"/>
        <v/>
      </c>
      <c r="AJ49" s="63" t="str">
        <f t="shared" si="602"/>
        <v/>
      </c>
      <c r="AK49" s="63" t="str">
        <f t="shared" si="602"/>
        <v/>
      </c>
      <c r="AL49" s="63" t="str">
        <f t="shared" si="602"/>
        <v/>
      </c>
      <c r="AM49" s="63" t="str">
        <f t="shared" si="602"/>
        <v/>
      </c>
      <c r="AN49" s="63" t="str">
        <f t="shared" si="602"/>
        <v/>
      </c>
      <c r="AO49" s="63" t="str">
        <f t="shared" si="602"/>
        <v/>
      </c>
      <c r="AP49" s="63" t="str">
        <f t="shared" si="602"/>
        <v/>
      </c>
      <c r="AQ49" s="63" t="str">
        <f t="shared" si="602"/>
        <v/>
      </c>
      <c r="AR49" s="63" t="str">
        <f t="shared" si="602"/>
        <v/>
      </c>
      <c r="AS49" s="63" t="str">
        <f t="shared" si="602"/>
        <v/>
      </c>
      <c r="AT49" s="63" t="str">
        <f t="shared" si="602"/>
        <v/>
      </c>
      <c r="AU49" s="63" t="str">
        <f t="shared" si="602"/>
        <v/>
      </c>
      <c r="AV49" s="63" t="str">
        <f t="shared" si="602"/>
        <v/>
      </c>
      <c r="AW49" s="63" t="str">
        <f t="shared" si="602"/>
        <v/>
      </c>
      <c r="AX49" s="63" t="str">
        <f t="shared" si="602"/>
        <v/>
      </c>
      <c r="AY49" s="63" t="str">
        <f t="shared" si="602"/>
        <v/>
      </c>
      <c r="AZ49" s="63" t="str">
        <f t="shared" si="602"/>
        <v/>
      </c>
      <c r="BA49" s="63" t="str">
        <f t="shared" si="602"/>
        <v/>
      </c>
      <c r="BB49" s="63" t="str">
        <f t="shared" si="602"/>
        <v/>
      </c>
      <c r="BC49" s="63" t="str">
        <f t="shared" si="602"/>
        <v/>
      </c>
      <c r="BD49" s="63" t="str">
        <f t="shared" si="602"/>
        <v/>
      </c>
      <c r="BE49" s="63" t="str">
        <f t="shared" si="602"/>
        <v/>
      </c>
      <c r="BF49" s="63" t="str">
        <f t="shared" si="602"/>
        <v/>
      </c>
      <c r="BG49" s="63" t="str">
        <f t="shared" si="602"/>
        <v/>
      </c>
      <c r="BH49" s="63" t="str">
        <f t="shared" si="602"/>
        <v/>
      </c>
      <c r="BI49" s="63" t="str">
        <f t="shared" si="602"/>
        <v/>
      </c>
    </row>
    <row r="50" spans="1:61" s="69" customFormat="1" ht="19.5" customHeight="1" x14ac:dyDescent="0.25">
      <c r="A50" s="68" t="s">
        <v>35</v>
      </c>
    </row>
    <row r="51" spans="1:61" s="64" customFormat="1" x14ac:dyDescent="0.25">
      <c r="A51" s="64" t="s">
        <v>37</v>
      </c>
      <c r="B51" s="64">
        <v>0.32</v>
      </c>
      <c r="C51" s="64">
        <v>0.32</v>
      </c>
      <c r="D51" s="64">
        <v>0.32</v>
      </c>
      <c r="E51" s="64">
        <v>0.32</v>
      </c>
      <c r="F51" s="64">
        <v>0.32</v>
      </c>
      <c r="G51" s="64">
        <v>0.32</v>
      </c>
      <c r="H51" s="64">
        <v>0.32</v>
      </c>
      <c r="I51" s="64">
        <v>0.32</v>
      </c>
      <c r="J51" s="64">
        <v>0.32</v>
      </c>
      <c r="K51" s="64">
        <v>0.32</v>
      </c>
      <c r="L51" s="64">
        <v>0.32</v>
      </c>
      <c r="M51" s="64">
        <v>0.32</v>
      </c>
      <c r="N51" s="64">
        <v>0.33</v>
      </c>
    </row>
    <row r="52" spans="1:61" s="64" customFormat="1" x14ac:dyDescent="0.25">
      <c r="A52" s="64" t="s">
        <v>36</v>
      </c>
      <c r="B52" s="64">
        <v>0.25</v>
      </c>
      <c r="C52" s="64">
        <v>0.25</v>
      </c>
      <c r="D52" s="64">
        <v>0.25</v>
      </c>
      <c r="E52" s="64">
        <v>0.25</v>
      </c>
      <c r="F52" s="64">
        <v>0.25</v>
      </c>
      <c r="G52" s="64">
        <v>0.25</v>
      </c>
      <c r="H52" s="64">
        <v>0.25</v>
      </c>
      <c r="I52" s="64">
        <v>0.25</v>
      </c>
      <c r="J52" s="64">
        <v>0.25</v>
      </c>
      <c r="K52" s="64">
        <v>0.25</v>
      </c>
      <c r="L52" s="64">
        <v>0.25</v>
      </c>
      <c r="M52" s="64">
        <v>0.25</v>
      </c>
      <c r="N52" s="64">
        <v>0.22</v>
      </c>
    </row>
    <row r="53" spans="1:61" s="64" customFormat="1" x14ac:dyDescent="0.25">
      <c r="A53" s="64" t="s">
        <v>38</v>
      </c>
      <c r="B53" s="64">
        <v>0.15</v>
      </c>
      <c r="C53" s="64">
        <v>0.15</v>
      </c>
      <c r="D53" s="64">
        <v>0.15</v>
      </c>
      <c r="E53" s="64">
        <v>0.15</v>
      </c>
      <c r="F53" s="64">
        <v>0.15</v>
      </c>
      <c r="G53" s="64">
        <v>0.15</v>
      </c>
      <c r="H53" s="64">
        <v>0.15</v>
      </c>
      <c r="I53" s="64">
        <v>0.15</v>
      </c>
      <c r="J53" s="64">
        <v>0.15</v>
      </c>
      <c r="K53" s="64">
        <v>0.15</v>
      </c>
      <c r="L53" s="64">
        <v>0.15</v>
      </c>
      <c r="M53" s="64">
        <v>0.15</v>
      </c>
      <c r="N53" s="64">
        <v>0.15</v>
      </c>
    </row>
    <row r="54" spans="1:61" s="64" customFormat="1" x14ac:dyDescent="0.25">
      <c r="A54" s="64" t="s">
        <v>39</v>
      </c>
      <c r="B54" s="64">
        <v>0.1</v>
      </c>
      <c r="C54" s="64">
        <v>0.1</v>
      </c>
      <c r="D54" s="64">
        <v>0.1</v>
      </c>
      <c r="E54" s="64">
        <v>0.1</v>
      </c>
      <c r="F54" s="64">
        <v>0.1</v>
      </c>
      <c r="G54" s="64">
        <v>0.1</v>
      </c>
      <c r="H54" s="64">
        <v>0.1</v>
      </c>
      <c r="I54" s="64">
        <v>0.1</v>
      </c>
      <c r="J54" s="64">
        <v>0.1</v>
      </c>
      <c r="K54" s="64">
        <v>0.1</v>
      </c>
      <c r="L54" s="64">
        <v>0.1</v>
      </c>
      <c r="M54" s="64">
        <v>0.1</v>
      </c>
      <c r="N54" s="64">
        <v>0.1</v>
      </c>
    </row>
    <row r="55" spans="1:61" s="64" customFormat="1" x14ac:dyDescent="0.25">
      <c r="A55" s="64" t="s">
        <v>40</v>
      </c>
      <c r="B55" s="64">
        <v>0.05</v>
      </c>
      <c r="C55" s="64">
        <v>0.05</v>
      </c>
      <c r="D55" s="64">
        <v>0.05</v>
      </c>
      <c r="E55" s="64">
        <v>0.05</v>
      </c>
      <c r="F55" s="64">
        <v>0.05</v>
      </c>
      <c r="G55" s="64">
        <v>0.05</v>
      </c>
      <c r="H55" s="64">
        <v>0.05</v>
      </c>
      <c r="I55" s="64">
        <v>0.05</v>
      </c>
      <c r="J55" s="64">
        <v>0.05</v>
      </c>
      <c r="K55" s="64">
        <v>0.05</v>
      </c>
      <c r="L55" s="64">
        <v>0.05</v>
      </c>
      <c r="M55" s="64">
        <v>0.05</v>
      </c>
      <c r="N55" s="64">
        <v>0.05</v>
      </c>
    </row>
    <row r="56" spans="1:61" s="64" customFormat="1" x14ac:dyDescent="0.25">
      <c r="A56" s="64" t="s">
        <v>6</v>
      </c>
      <c r="B56" s="64">
        <v>0.2</v>
      </c>
      <c r="C56" s="64">
        <v>0.2</v>
      </c>
      <c r="D56" s="64">
        <v>0.2</v>
      </c>
      <c r="E56" s="64">
        <v>0.2</v>
      </c>
      <c r="F56" s="64">
        <v>0.2</v>
      </c>
      <c r="G56" s="64">
        <v>0.2</v>
      </c>
      <c r="H56" s="64">
        <v>0.2</v>
      </c>
      <c r="I56" s="64">
        <v>0.2</v>
      </c>
      <c r="J56" s="64">
        <v>0.2</v>
      </c>
      <c r="K56" s="64">
        <v>0.2</v>
      </c>
      <c r="L56" s="64">
        <v>0.2</v>
      </c>
      <c r="M56" s="64">
        <v>0.2</v>
      </c>
      <c r="N56" s="64">
        <v>0.2</v>
      </c>
    </row>
  </sheetData>
  <conditionalFormatting sqref="B5:AW5 B4:AK4">
    <cfRule type="cellIs" dxfId="99" priority="109" operator="greaterThan">
      <formula>0</formula>
    </cfRule>
    <cfRule type="cellIs" dxfId="98" priority="110" operator="lessThan">
      <formula>0</formula>
    </cfRule>
  </conditionalFormatting>
  <conditionalFormatting sqref="B7:AK7">
    <cfRule type="cellIs" dxfId="97" priority="107" operator="greaterThan">
      <formula>0</formula>
    </cfRule>
    <cfRule type="cellIs" dxfId="96" priority="108" operator="lessThan">
      <formula>0</formula>
    </cfRule>
  </conditionalFormatting>
  <conditionalFormatting sqref="B13:AK13">
    <cfRule type="cellIs" dxfId="95" priority="105" operator="greaterThan">
      <formula>0</formula>
    </cfRule>
    <cfRule type="cellIs" dxfId="94" priority="106" operator="lessThan">
      <formula>0</formula>
    </cfRule>
  </conditionalFormatting>
  <conditionalFormatting sqref="B10:AK10">
    <cfRule type="cellIs" dxfId="93" priority="103" operator="greaterThan">
      <formula>0</formula>
    </cfRule>
    <cfRule type="cellIs" dxfId="92" priority="104" operator="lessThan">
      <formula>0</formula>
    </cfRule>
  </conditionalFormatting>
  <conditionalFormatting sqref="B17:AK17 B18:M18">
    <cfRule type="cellIs" dxfId="91" priority="95" operator="greaterThan">
      <formula>0</formula>
    </cfRule>
    <cfRule type="cellIs" dxfId="90" priority="96" operator="lessThan">
      <formula>0</formula>
    </cfRule>
  </conditionalFormatting>
  <conditionalFormatting sqref="B42:BA42">
    <cfRule type="cellIs" dxfId="89" priority="91" operator="greaterThan">
      <formula>0</formula>
    </cfRule>
    <cfRule type="cellIs" dxfId="88" priority="92" operator="lessThan">
      <formula>0</formula>
    </cfRule>
  </conditionalFormatting>
  <conditionalFormatting sqref="B8:AW8">
    <cfRule type="cellIs" dxfId="87" priority="89" operator="greaterThan">
      <formula>0</formula>
    </cfRule>
    <cfRule type="cellIs" dxfId="86" priority="90" operator="lessThan">
      <formula>0</formula>
    </cfRule>
  </conditionalFormatting>
  <conditionalFormatting sqref="B11:AW11">
    <cfRule type="cellIs" dxfId="85" priority="87" operator="greaterThan">
      <formula>0</formula>
    </cfRule>
    <cfRule type="cellIs" dxfId="84" priority="88" operator="lessThan">
      <formula>0</formula>
    </cfRule>
  </conditionalFormatting>
  <conditionalFormatting sqref="B14:AW14">
    <cfRule type="cellIs" dxfId="83" priority="85" operator="greaterThan">
      <formula>0</formula>
    </cfRule>
    <cfRule type="cellIs" dxfId="82" priority="86" operator="lessThan">
      <formula>0</formula>
    </cfRule>
  </conditionalFormatting>
  <conditionalFormatting sqref="N18:AW18">
    <cfRule type="cellIs" dxfId="81" priority="83" operator="greaterThan">
      <formula>0</formula>
    </cfRule>
    <cfRule type="cellIs" dxfId="80" priority="84" operator="lessThan">
      <formula>0</formula>
    </cfRule>
  </conditionalFormatting>
  <conditionalFormatting sqref="B33:AW33">
    <cfRule type="cellIs" dxfId="79" priority="77" operator="greaterThan">
      <formula>0</formula>
    </cfRule>
    <cfRule type="cellIs" dxfId="78" priority="78" operator="lessThan">
      <formula>0</formula>
    </cfRule>
  </conditionalFormatting>
  <conditionalFormatting sqref="B35:BI35">
    <cfRule type="cellIs" dxfId="77" priority="73" operator="greaterThan">
      <formula>0</formula>
    </cfRule>
    <cfRule type="cellIs" dxfId="76" priority="74" operator="lessThan">
      <formula>0</formula>
    </cfRule>
  </conditionalFormatting>
  <conditionalFormatting sqref="B37:BE37">
    <cfRule type="cellIs" dxfId="75" priority="71" operator="greaterThan">
      <formula>0</formula>
    </cfRule>
    <cfRule type="cellIs" dxfId="74" priority="72" operator="lessThan">
      <formula>0</formula>
    </cfRule>
  </conditionalFormatting>
  <conditionalFormatting sqref="B39:BH39">
    <cfRule type="cellIs" dxfId="73" priority="69" operator="greaterThan">
      <formula>0</formula>
    </cfRule>
    <cfRule type="cellIs" dxfId="72" priority="70" operator="lessThan">
      <formula>0</formula>
    </cfRule>
  </conditionalFormatting>
  <conditionalFormatting sqref="B49:BI49">
    <cfRule type="cellIs" dxfId="71" priority="65" operator="greaterThan">
      <formula>0</formula>
    </cfRule>
    <cfRule type="cellIs" dxfId="70" priority="66" operator="lessThan">
      <formula>0</formula>
    </cfRule>
  </conditionalFormatting>
  <conditionalFormatting sqref="B47:BC47">
    <cfRule type="cellIs" dxfId="69" priority="61" operator="greaterThan">
      <formula>0</formula>
    </cfRule>
    <cfRule type="cellIs" dxfId="68" priority="62" operator="lessThan">
      <formula>0</formula>
    </cfRule>
  </conditionalFormatting>
  <conditionalFormatting sqref="B44:BI44">
    <cfRule type="cellIs" dxfId="67" priority="59" operator="greaterThan">
      <formula>0</formula>
    </cfRule>
    <cfRule type="cellIs" dxfId="66" priority="60" operator="lessThan">
      <formula>0</formula>
    </cfRule>
  </conditionalFormatting>
  <conditionalFormatting sqref="B28:AK28">
    <cfRule type="cellIs" dxfId="65" priority="53" operator="greaterThan">
      <formula>0</formula>
    </cfRule>
    <cfRule type="cellIs" dxfId="64" priority="54" operator="lessThan">
      <formula>0</formula>
    </cfRule>
  </conditionalFormatting>
  <conditionalFormatting sqref="B26:AK26">
    <cfRule type="cellIs" dxfId="63" priority="55" operator="greaterThan">
      <formula>0</formula>
    </cfRule>
    <cfRule type="cellIs" dxfId="62" priority="56" operator="lessThan">
      <formula>0</formula>
    </cfRule>
  </conditionalFormatting>
  <conditionalFormatting sqref="B30:AK30">
    <cfRule type="cellIs" dxfId="61" priority="51" operator="greaterThan">
      <formula>0</formula>
    </cfRule>
    <cfRule type="cellIs" dxfId="60" priority="52" operator="lessThan">
      <formula>0</formula>
    </cfRule>
  </conditionalFormatting>
  <conditionalFormatting sqref="O3">
    <cfRule type="expression" dxfId="59" priority="33">
      <formula>AND(O1&lt;&gt;0,P1=0)</formula>
    </cfRule>
  </conditionalFormatting>
  <conditionalFormatting sqref="B3:XFD3">
    <cfRule type="expression" dxfId="58" priority="32">
      <formula>AND(B$1&lt;&gt;0,C$1=0)</formula>
    </cfRule>
  </conditionalFormatting>
  <conditionalFormatting sqref="B6:XFD6">
    <cfRule type="expression" dxfId="57" priority="30">
      <formula>AND(B$1&lt;&gt;0,C$1=0)</formula>
    </cfRule>
  </conditionalFormatting>
  <conditionalFormatting sqref="B9:XFD9">
    <cfRule type="expression" dxfId="56" priority="28">
      <formula>AND(B$1&lt;&gt;0,C$1=0)</formula>
    </cfRule>
  </conditionalFormatting>
  <conditionalFormatting sqref="B12:XFD12">
    <cfRule type="expression" dxfId="55" priority="27">
      <formula>AND(B$1&lt;&gt;0,C$1=0)</formula>
    </cfRule>
  </conditionalFormatting>
  <conditionalFormatting sqref="A16:XFD16">
    <cfRule type="expression" dxfId="54" priority="26">
      <formula>AND(A$1&lt;&gt;0,B$1=0)</formula>
    </cfRule>
  </conditionalFormatting>
  <conditionalFormatting sqref="B32:XFD32 B36:XFD36 B41:XFD41 B43:XFD43 B46:XFD46">
    <cfRule type="expression" dxfId="53" priority="21">
      <formula>AND(B$1&lt;&gt;0,C$1=0)</formula>
    </cfRule>
  </conditionalFormatting>
  <conditionalFormatting sqref="A48:XFD48">
    <cfRule type="expression" dxfId="52" priority="20">
      <formula>AND(A$1&lt;&gt;0,B$1=0)</formula>
    </cfRule>
  </conditionalFormatting>
  <conditionalFormatting sqref="A20:XFD20">
    <cfRule type="expression" dxfId="51" priority="19">
      <formula>AND(A$1&lt;&gt;0,B$1=0)</formula>
    </cfRule>
  </conditionalFormatting>
  <conditionalFormatting sqref="A21:XFD22">
    <cfRule type="expression" dxfId="50" priority="18">
      <formula>AND(A$1&lt;&gt;0,B$1=0)</formula>
    </cfRule>
  </conditionalFormatting>
  <conditionalFormatting sqref="A25:XFD25">
    <cfRule type="expression" dxfId="49" priority="17">
      <formula>AND(A$1&lt;&gt;0,B$1=0)</formula>
    </cfRule>
  </conditionalFormatting>
  <conditionalFormatting sqref="A29:XFD29">
    <cfRule type="expression" dxfId="48" priority="15">
      <formula>AND(A$1&lt;&gt;0,B$1=0)</formula>
    </cfRule>
  </conditionalFormatting>
  <conditionalFormatting sqref="A34:XFD34">
    <cfRule type="expression" dxfId="47" priority="14">
      <formula>AND(A$1&lt;&gt;0,B$1=0)</formula>
    </cfRule>
  </conditionalFormatting>
  <conditionalFormatting sqref="A38:XFD38">
    <cfRule type="expression" dxfId="46" priority="13">
      <formula>AND(A$1&lt;&gt;0,B$1=0)</formula>
    </cfRule>
  </conditionalFormatting>
  <conditionalFormatting sqref="A51:XFD56">
    <cfRule type="expression" dxfId="45" priority="12">
      <formula>AND(A$1&lt;&gt;0,B$1=0)</formula>
    </cfRule>
  </conditionalFormatting>
  <conditionalFormatting sqref="A23:XFD23">
    <cfRule type="expression" dxfId="44" priority="11">
      <formula>AND(A$1&lt;&gt;0,B$1=0)</formula>
    </cfRule>
  </conditionalFormatting>
  <conditionalFormatting sqref="A27:XFD27">
    <cfRule type="expression" dxfId="43" priority="10">
      <formula>AND(A$1&lt;&gt;0,B$1=0)</formula>
    </cfRule>
  </conditionalFormatting>
  <conditionalFormatting sqref="A46">
    <cfRule type="expression" dxfId="42" priority="9">
      <formula>AND(A$1&lt;&gt;0,B$1=0)</formula>
    </cfRule>
  </conditionalFormatting>
  <conditionalFormatting sqref="A36">
    <cfRule type="expression" dxfId="41" priority="8">
      <formula>AND(A$1&lt;&gt;0,B$1=0)</formula>
    </cfRule>
  </conditionalFormatting>
  <conditionalFormatting sqref="A32">
    <cfRule type="expression" dxfId="40" priority="7">
      <formula>AND(A$1&lt;&gt;0,B$1=0)</formula>
    </cfRule>
  </conditionalFormatting>
  <conditionalFormatting sqref="A41">
    <cfRule type="expression" dxfId="39" priority="6">
      <formula>AND(A$1&lt;&gt;0,B$1=0)</formula>
    </cfRule>
  </conditionalFormatting>
  <conditionalFormatting sqref="A43">
    <cfRule type="expression" dxfId="38" priority="5">
      <formula>AND(A$1&lt;&gt;0,B$1=0)</formula>
    </cfRule>
  </conditionalFormatting>
  <conditionalFormatting sqref="A3">
    <cfRule type="expression" dxfId="37" priority="4">
      <formula>AND(A$1&lt;&gt;0,B$1=0)</formula>
    </cfRule>
  </conditionalFormatting>
  <conditionalFormatting sqref="A6">
    <cfRule type="expression" dxfId="36" priority="3">
      <formula>AND(A$1&lt;&gt;0,B$1=0)</formula>
    </cfRule>
  </conditionalFormatting>
  <conditionalFormatting sqref="A9">
    <cfRule type="expression" dxfId="35" priority="2">
      <formula>AND(A$1&lt;&gt;0,B$1=0)</formula>
    </cfRule>
  </conditionalFormatting>
  <conditionalFormatting sqref="A12">
    <cfRule type="expression" dxfId="34" priority="1">
      <formula>AND(A$1&lt;&gt;0,B$1=0)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B1:Q69"/>
  <sheetViews>
    <sheetView tabSelected="1" zoomScale="80" zoomScaleNormal="80" workbookViewId="0">
      <selection activeCell="V54" sqref="V54"/>
    </sheetView>
  </sheetViews>
  <sheetFormatPr defaultRowHeight="15" x14ac:dyDescent="0.25"/>
  <cols>
    <col min="1" max="1" width="1.140625" style="1" customWidth="1"/>
    <col min="2" max="2" width="9.140625" style="1" customWidth="1"/>
    <col min="3" max="3" width="9.5703125" style="1" bestFit="1" customWidth="1"/>
    <col min="4" max="4" width="9.140625" style="1"/>
    <col min="5" max="5" width="1.85546875" style="1" customWidth="1"/>
    <col min="6" max="8" width="9.140625" style="1"/>
    <col min="9" max="9" width="1.85546875" style="1" customWidth="1"/>
    <col min="10" max="10" width="9.42578125" style="1" customWidth="1"/>
    <col min="11" max="12" width="9.140625" style="1" customWidth="1"/>
    <col min="13" max="13" width="1.85546875" style="1" customWidth="1"/>
    <col min="14" max="16" width="9.140625" style="1" customWidth="1"/>
    <col min="17" max="17" width="1.85546875" style="1" customWidth="1"/>
    <col min="18" max="16384" width="9.140625" style="1"/>
  </cols>
  <sheetData>
    <row r="1" spans="2:16" ht="6" customHeight="1" x14ac:dyDescent="0.25"/>
    <row r="2" spans="2:16" ht="18" customHeight="1" x14ac:dyDescent="0.3">
      <c r="N2" s="96" t="s">
        <v>33</v>
      </c>
      <c r="O2" s="96"/>
      <c r="P2" s="96"/>
    </row>
    <row r="3" spans="2:16" ht="23.25" x14ac:dyDescent="0.35">
      <c r="N3" s="95">
        <v>41426</v>
      </c>
      <c r="O3" s="95"/>
      <c r="P3" s="95"/>
    </row>
    <row r="5" spans="2:16" ht="18.75" x14ac:dyDescent="0.3">
      <c r="B5" s="46" t="s">
        <v>23</v>
      </c>
      <c r="C5" s="47"/>
      <c r="D5" s="47"/>
      <c r="E5" s="47"/>
      <c r="F5" s="47"/>
      <c r="G5" s="47"/>
      <c r="H5" s="47"/>
      <c r="I5" s="47"/>
      <c r="J5" s="47"/>
      <c r="K5" s="47"/>
      <c r="L5" s="47"/>
      <c r="M5" s="47"/>
      <c r="N5" s="47"/>
      <c r="O5" s="47"/>
      <c r="P5" s="47"/>
    </row>
    <row r="6" spans="2:16" ht="15.75" customHeight="1" x14ac:dyDescent="0.25">
      <c r="B6" s="107" t="s">
        <v>84</v>
      </c>
      <c r="C6" s="107"/>
      <c r="D6" s="107"/>
      <c r="E6" s="107"/>
      <c r="F6" s="107"/>
      <c r="G6" s="107"/>
      <c r="H6" s="107"/>
      <c r="I6" s="107"/>
      <c r="J6" s="107"/>
      <c r="K6" s="107"/>
      <c r="L6" s="107"/>
      <c r="M6" s="107"/>
      <c r="N6" s="107"/>
      <c r="O6" s="107"/>
      <c r="P6" s="107"/>
    </row>
    <row r="7" spans="2:16" x14ac:dyDescent="0.25">
      <c r="B7" s="107"/>
      <c r="C7" s="107"/>
      <c r="D7" s="107"/>
      <c r="E7" s="107"/>
      <c r="F7" s="107"/>
      <c r="G7" s="107"/>
      <c r="H7" s="107"/>
      <c r="I7" s="107"/>
      <c r="J7" s="107"/>
      <c r="K7" s="107"/>
      <c r="L7" s="107"/>
      <c r="M7" s="107"/>
      <c r="N7" s="107"/>
      <c r="O7" s="107"/>
      <c r="P7" s="107"/>
    </row>
    <row r="8" spans="2:16" ht="15.75" customHeight="1" x14ac:dyDescent="0.25">
      <c r="B8" s="107"/>
      <c r="C8" s="107"/>
      <c r="D8" s="107"/>
      <c r="E8" s="107"/>
      <c r="F8" s="107"/>
      <c r="G8" s="107"/>
      <c r="H8" s="107"/>
      <c r="I8" s="107"/>
      <c r="J8" s="107"/>
      <c r="K8" s="107"/>
      <c r="L8" s="107"/>
      <c r="M8" s="107"/>
      <c r="N8" s="107"/>
      <c r="O8" s="107"/>
      <c r="P8" s="107"/>
    </row>
    <row r="9" spans="2:16" x14ac:dyDescent="0.25">
      <c r="B9" s="107"/>
      <c r="C9" s="107"/>
      <c r="D9" s="107"/>
      <c r="E9" s="107"/>
      <c r="F9" s="107"/>
      <c r="G9" s="107"/>
      <c r="H9" s="107"/>
      <c r="I9" s="107"/>
      <c r="J9" s="107"/>
      <c r="K9" s="107"/>
      <c r="L9" s="107"/>
      <c r="M9" s="107"/>
      <c r="N9" s="107"/>
      <c r="O9" s="107"/>
      <c r="P9" s="107"/>
    </row>
    <row r="10" spans="2:16" x14ac:dyDescent="0.25">
      <c r="B10" s="107"/>
      <c r="C10" s="107"/>
      <c r="D10" s="107"/>
      <c r="E10" s="107"/>
      <c r="F10" s="107"/>
      <c r="G10" s="107"/>
      <c r="H10" s="107"/>
      <c r="I10" s="107"/>
      <c r="J10" s="107"/>
      <c r="K10" s="107"/>
      <c r="L10" s="107"/>
      <c r="M10" s="107"/>
      <c r="N10" s="107"/>
      <c r="O10" s="107"/>
      <c r="P10" s="107"/>
    </row>
    <row r="11" spans="2:16" x14ac:dyDescent="0.25">
      <c r="B11" s="107"/>
      <c r="C11" s="107"/>
      <c r="D11" s="107"/>
      <c r="E11" s="107"/>
      <c r="F11" s="107"/>
      <c r="G11" s="107"/>
      <c r="H11" s="107"/>
      <c r="I11" s="107"/>
      <c r="J11" s="107"/>
      <c r="K11" s="107"/>
      <c r="L11" s="107"/>
      <c r="M11" s="107"/>
      <c r="N11" s="107"/>
      <c r="O11" s="107"/>
      <c r="P11" s="107"/>
    </row>
    <row r="12" spans="2:16" x14ac:dyDescent="0.25">
      <c r="B12" s="107"/>
      <c r="C12" s="107"/>
      <c r="D12" s="107"/>
      <c r="E12" s="107"/>
      <c r="F12" s="107"/>
      <c r="G12" s="107"/>
      <c r="H12" s="107"/>
      <c r="I12" s="107"/>
      <c r="J12" s="107"/>
      <c r="K12" s="107"/>
      <c r="L12" s="107"/>
      <c r="M12" s="107"/>
      <c r="N12" s="107"/>
      <c r="O12" s="107"/>
      <c r="P12" s="107"/>
    </row>
    <row r="13" spans="2:16" x14ac:dyDescent="0.25">
      <c r="B13" s="107"/>
      <c r="C13" s="107"/>
      <c r="D13" s="107"/>
      <c r="E13" s="107"/>
      <c r="F13" s="107"/>
      <c r="G13" s="107"/>
      <c r="H13" s="107"/>
      <c r="I13" s="107"/>
      <c r="J13" s="107"/>
      <c r="K13" s="107"/>
      <c r="L13" s="107"/>
      <c r="M13" s="107"/>
      <c r="N13" s="107"/>
      <c r="O13" s="107"/>
      <c r="P13" s="107"/>
    </row>
    <row r="15" spans="2:16" x14ac:dyDescent="0.25">
      <c r="B15" s="48"/>
      <c r="C15" s="48"/>
      <c r="D15" s="48"/>
      <c r="F15" s="48"/>
      <c r="G15" s="48"/>
      <c r="H15" s="48"/>
      <c r="J15" s="48"/>
      <c r="K15" s="48"/>
      <c r="L15" s="48"/>
      <c r="N15" s="48"/>
      <c r="O15" s="48"/>
      <c r="P15" s="48"/>
    </row>
    <row r="16" spans="2:16" x14ac:dyDescent="0.25">
      <c r="B16" s="48"/>
      <c r="C16" s="48"/>
      <c r="D16" s="48"/>
      <c r="F16" s="48"/>
      <c r="G16" s="48"/>
      <c r="H16" s="48"/>
      <c r="J16" s="48"/>
      <c r="K16" s="48"/>
      <c r="L16" s="48"/>
      <c r="N16" s="48"/>
      <c r="O16" s="48"/>
      <c r="P16" s="48"/>
    </row>
    <row r="17" spans="2:17" x14ac:dyDescent="0.25">
      <c r="B17" s="48"/>
      <c r="C17" s="48"/>
      <c r="D17" s="48"/>
      <c r="F17" s="48"/>
      <c r="G17" s="48"/>
      <c r="H17" s="48"/>
      <c r="J17" s="48"/>
      <c r="K17" s="48"/>
      <c r="L17" s="48"/>
      <c r="N17" s="48"/>
      <c r="O17" s="48"/>
      <c r="P17" s="48"/>
    </row>
    <row r="18" spans="2:17" ht="9.75" customHeight="1" x14ac:dyDescent="0.25">
      <c r="B18" s="48"/>
      <c r="C18" s="48"/>
      <c r="D18" s="48"/>
      <c r="F18" s="48"/>
      <c r="G18" s="48"/>
      <c r="H18" s="48"/>
      <c r="J18" s="48"/>
      <c r="K18" s="48"/>
      <c r="L18" s="48"/>
      <c r="N18" s="48"/>
      <c r="O18" s="48"/>
      <c r="P18" s="48"/>
    </row>
    <row r="19" spans="2:17" ht="15.75" customHeight="1" x14ac:dyDescent="0.3">
      <c r="B19" s="106">
        <f>HLOOKUP(N3,'2. Data'!$A$1:$AX$219,ROW('2. Data'!A3),0)</f>
        <v>130000</v>
      </c>
      <c r="C19" s="106"/>
      <c r="D19" s="49" t="s">
        <v>24</v>
      </c>
      <c r="E19" s="41"/>
      <c r="F19" s="52">
        <f>HLOOKUP(N3,'2. Data'!$A$1:$AX$219,ROW('2. Data'!A6),0)</f>
        <v>3.2</v>
      </c>
      <c r="G19" s="52" t="s">
        <v>25</v>
      </c>
      <c r="H19" s="52"/>
      <c r="I19" s="41"/>
      <c r="J19" s="53">
        <f>HLOOKUP(N3,'2. Data'!$A$1:$AX$219,ROW('2. Data'!A9),0)</f>
        <v>2200</v>
      </c>
      <c r="K19" s="52" t="s">
        <v>69</v>
      </c>
      <c r="L19" s="52"/>
      <c r="M19" s="41"/>
      <c r="N19" s="52">
        <f>HLOOKUP(N3,'2. Data'!$A$1:$AX$219,ROW('2. Data'!A12),0)</f>
        <v>140</v>
      </c>
      <c r="O19" s="52" t="s">
        <v>26</v>
      </c>
      <c r="P19" s="52"/>
    </row>
    <row r="20" spans="2:17" ht="9.75" customHeight="1" x14ac:dyDescent="0.25">
      <c r="B20" s="50"/>
      <c r="C20" s="50"/>
      <c r="D20" s="50"/>
      <c r="E20" s="4"/>
      <c r="F20" s="50"/>
      <c r="G20" s="50"/>
      <c r="H20" s="50"/>
      <c r="I20" s="4"/>
      <c r="J20" s="54"/>
      <c r="K20" s="50"/>
      <c r="L20" s="50"/>
      <c r="M20" s="4"/>
      <c r="N20" s="50"/>
      <c r="O20" s="50"/>
      <c r="P20" s="50"/>
    </row>
    <row r="21" spans="2:17" ht="15" customHeight="1" x14ac:dyDescent="0.25">
      <c r="B21" s="55" t="s">
        <v>31</v>
      </c>
      <c r="C21" s="55"/>
      <c r="D21" s="51">
        <f>HLOOKUP(N3,'2. Data'!$A$1:$AX$219,ROW('2. Data'!A4),0)</f>
        <v>-7.1428571428571425E-2</v>
      </c>
      <c r="E21" s="33"/>
      <c r="F21" s="55" t="s">
        <v>31</v>
      </c>
      <c r="G21" s="55"/>
      <c r="H21" s="51">
        <f>HLOOKUP(N3,'2. Data'!$A$1:$AX$219,ROW('2. Data'!A7),0)</f>
        <v>0.14285714285714299</v>
      </c>
      <c r="I21" s="33"/>
      <c r="J21" s="55" t="s">
        <v>31</v>
      </c>
      <c r="K21" s="55"/>
      <c r="L21" s="51">
        <f>HLOOKUP(N3,'2. Data'!$A$1:$AX$219,ROW('2. Data'!A10),0)</f>
        <v>4.7619047619047616E-2</v>
      </c>
      <c r="M21" s="33"/>
      <c r="N21" s="55" t="s">
        <v>31</v>
      </c>
      <c r="O21" s="55"/>
      <c r="P21" s="51">
        <f>HLOOKUP(N3,'2. Data'!$A$1:$AX$219,ROW('2. Data'!A13),0)</f>
        <v>0.16666666666666666</v>
      </c>
      <c r="Q21" s="33"/>
    </row>
    <row r="22" spans="2:17" ht="18.75" customHeight="1" x14ac:dyDescent="0.25">
      <c r="B22" s="55" t="s">
        <v>32</v>
      </c>
      <c r="C22" s="55"/>
      <c r="D22" s="51">
        <f>HLOOKUP(N3,'2. Data'!$A$1:$AX$219,ROW('2. Data'!A5),0)</f>
        <v>0.3</v>
      </c>
      <c r="E22" s="33"/>
      <c r="F22" s="55" t="s">
        <v>32</v>
      </c>
      <c r="G22" s="55"/>
      <c r="H22" s="51">
        <f>HLOOKUP(N3,'2. Data'!$A$1:$AX$219,ROW('2. Data'!A8),0)</f>
        <v>-5.8823529411764629E-2</v>
      </c>
      <c r="I22" s="33"/>
      <c r="J22" s="55" t="s">
        <v>32</v>
      </c>
      <c r="K22" s="55"/>
      <c r="L22" s="51">
        <f>HLOOKUP(N3,'2. Data'!$A$1:$AX$219,ROW('2. Data'!A11),0)</f>
        <v>1.2</v>
      </c>
      <c r="M22" s="33"/>
      <c r="N22" s="55" t="s">
        <v>32</v>
      </c>
      <c r="O22" s="55"/>
      <c r="P22" s="51">
        <f>HLOOKUP(N3,'2. Data'!$A$1:$AX$219,ROW('2. Data'!A14),0)</f>
        <v>0.4</v>
      </c>
      <c r="Q22" s="33"/>
    </row>
    <row r="37" spans="2:16" ht="15" customHeight="1" x14ac:dyDescent="0.25">
      <c r="J37" s="11"/>
      <c r="K37" s="12"/>
      <c r="L37" s="13"/>
      <c r="M37" s="13"/>
      <c r="N37" s="13"/>
      <c r="O37" s="12"/>
      <c r="P37" s="14"/>
    </row>
    <row r="38" spans="2:16" x14ac:dyDescent="0.25">
      <c r="J38" s="15"/>
      <c r="K38" s="3"/>
      <c r="L38" s="3"/>
      <c r="M38" s="3"/>
      <c r="N38" s="3"/>
      <c r="O38" s="3"/>
      <c r="P38" s="16"/>
    </row>
    <row r="39" spans="2:16" x14ac:dyDescent="0.25">
      <c r="C39" s="2"/>
      <c r="J39" s="15"/>
      <c r="K39" s="3"/>
      <c r="L39" s="3"/>
      <c r="M39" s="3"/>
      <c r="N39" s="3"/>
      <c r="O39" s="3"/>
      <c r="P39" s="16"/>
    </row>
    <row r="40" spans="2:16" x14ac:dyDescent="0.25">
      <c r="C40" s="2"/>
      <c r="J40" s="15"/>
      <c r="K40" s="3"/>
      <c r="L40" s="3"/>
      <c r="M40" s="3"/>
      <c r="N40" s="3"/>
      <c r="O40" s="3"/>
      <c r="P40" s="16"/>
    </row>
    <row r="41" spans="2:16" x14ac:dyDescent="0.25">
      <c r="J41" s="15"/>
      <c r="K41" s="3"/>
      <c r="L41" s="3"/>
      <c r="M41" s="3"/>
      <c r="N41" s="3"/>
      <c r="O41" s="3"/>
      <c r="P41" s="16"/>
    </row>
    <row r="42" spans="2:16" x14ac:dyDescent="0.25">
      <c r="J42" s="15"/>
      <c r="K42" s="3"/>
      <c r="L42" s="3"/>
      <c r="M42" s="3"/>
      <c r="N42" s="3"/>
      <c r="O42" s="3"/>
      <c r="P42" s="16"/>
    </row>
    <row r="43" spans="2:16" x14ac:dyDescent="0.25">
      <c r="J43" s="15"/>
      <c r="K43" s="3"/>
      <c r="L43" s="3"/>
      <c r="M43" s="3"/>
      <c r="N43" s="3"/>
      <c r="O43" s="3"/>
      <c r="P43" s="16"/>
    </row>
    <row r="44" spans="2:16" x14ac:dyDescent="0.25">
      <c r="J44" s="15"/>
      <c r="K44" s="3"/>
      <c r="L44" s="3"/>
      <c r="M44" s="3"/>
      <c r="N44" s="3"/>
      <c r="O44" s="3"/>
      <c r="P44" s="16"/>
    </row>
    <row r="45" spans="2:16" ht="17.25" x14ac:dyDescent="0.3">
      <c r="J45" s="45">
        <f>HLOOKUP(N3,'2. Data'!$A$1:$AX$219,ROW('2. Data'!A25),0)</f>
        <v>0.69</v>
      </c>
      <c r="K45" s="9">
        <f>HLOOKUP(N3,'2. Data'!$A$1:$AX$219,ROW('2. Data'!A26),0)</f>
        <v>-2.8169014084507067E-2</v>
      </c>
      <c r="L45" s="44">
        <f>HLOOKUP(N3,'2. Data'!$A$1:$AX$219,ROW('2. Data'!A27),0)</f>
        <v>0.15</v>
      </c>
      <c r="N45" s="9">
        <f>HLOOKUP(N3,'2. Data'!$A$1:$AX$219,ROW('2. Data'!A28),0)</f>
        <v>7.1428571428571286E-2</v>
      </c>
      <c r="O45" s="43">
        <f>HLOOKUP(N3,'2. Data'!$A$1:$AX$219,ROW('2. Data'!A29),0)</f>
        <v>0.16</v>
      </c>
      <c r="P45" s="37">
        <f>HLOOKUP(N3,'2. Data'!$A$1:$AX$219,ROW('2. Data'!A30),0)</f>
        <v>6.6666666666666735E-2</v>
      </c>
    </row>
    <row r="46" spans="2:16" x14ac:dyDescent="0.25">
      <c r="J46" s="42"/>
      <c r="K46" s="38"/>
      <c r="L46" s="93"/>
      <c r="M46" s="93"/>
      <c r="N46" s="93"/>
      <c r="O46" s="93"/>
      <c r="P46" s="94"/>
    </row>
    <row r="47" spans="2:16" x14ac:dyDescent="0.25">
      <c r="J47" s="17"/>
      <c r="K47" s="18"/>
      <c r="L47" s="18"/>
      <c r="M47" s="18"/>
      <c r="N47" s="18"/>
      <c r="O47" s="18"/>
      <c r="P47" s="19"/>
    </row>
    <row r="48" spans="2:16" x14ac:dyDescent="0.25">
      <c r="B48" s="3"/>
      <c r="C48" s="3"/>
      <c r="D48" s="3"/>
      <c r="E48" s="3"/>
      <c r="F48" s="3"/>
      <c r="G48" s="3"/>
      <c r="H48" s="3"/>
      <c r="J48" s="3"/>
      <c r="K48" s="3"/>
      <c r="L48" s="3"/>
      <c r="M48" s="3"/>
      <c r="N48" s="3"/>
      <c r="O48" s="3"/>
      <c r="P48" s="3"/>
    </row>
    <row r="49" spans="2:16" ht="15.75" x14ac:dyDescent="0.25">
      <c r="B49" s="6"/>
      <c r="C49" s="3"/>
      <c r="D49" s="3"/>
      <c r="E49" s="3"/>
      <c r="F49" s="3"/>
      <c r="G49" s="3"/>
      <c r="H49" s="3"/>
      <c r="J49" s="98" t="s">
        <v>41</v>
      </c>
      <c r="K49" s="99"/>
      <c r="L49" s="100"/>
      <c r="M49" s="98" t="s">
        <v>42</v>
      </c>
      <c r="N49" s="99"/>
      <c r="O49" s="99"/>
      <c r="P49" s="100"/>
    </row>
    <row r="50" spans="2:16" x14ac:dyDescent="0.25">
      <c r="B50" s="3"/>
      <c r="C50" s="3"/>
      <c r="D50" s="3"/>
      <c r="E50" s="3"/>
      <c r="F50" s="3"/>
      <c r="G50" s="3"/>
      <c r="H50" s="3"/>
      <c r="J50" s="25" t="s">
        <v>44</v>
      </c>
      <c r="K50" s="26"/>
      <c r="L50" s="27" t="s">
        <v>46</v>
      </c>
      <c r="M50" s="25"/>
      <c r="N50" s="26" t="s">
        <v>45</v>
      </c>
      <c r="O50" s="26"/>
      <c r="P50" s="27" t="s">
        <v>46</v>
      </c>
    </row>
    <row r="51" spans="2:16" x14ac:dyDescent="0.25">
      <c r="B51" s="3"/>
      <c r="C51" s="3"/>
      <c r="D51" s="5"/>
      <c r="E51" s="5"/>
      <c r="F51" s="3"/>
      <c r="G51" s="3"/>
      <c r="H51" s="3"/>
      <c r="J51" s="20" t="s">
        <v>43</v>
      </c>
      <c r="K51" s="28"/>
      <c r="L51" s="21">
        <v>2000</v>
      </c>
      <c r="M51" s="29"/>
      <c r="N51" s="10" t="s">
        <v>53</v>
      </c>
      <c r="O51" s="28"/>
      <c r="P51" s="21">
        <v>4000</v>
      </c>
    </row>
    <row r="52" spans="2:16" x14ac:dyDescent="0.25">
      <c r="B52" s="3"/>
      <c r="C52" s="3"/>
      <c r="D52" s="3"/>
      <c r="E52" s="3"/>
      <c r="F52" s="3"/>
      <c r="G52" s="3"/>
      <c r="H52" s="3"/>
      <c r="J52" s="20" t="s">
        <v>47</v>
      </c>
      <c r="K52" s="28"/>
      <c r="L52" s="21">
        <v>1800</v>
      </c>
      <c r="M52" s="29"/>
      <c r="N52" s="10" t="s">
        <v>60</v>
      </c>
      <c r="O52" s="28"/>
      <c r="P52" s="21">
        <v>3800</v>
      </c>
    </row>
    <row r="53" spans="2:16" x14ac:dyDescent="0.25">
      <c r="B53" s="3"/>
      <c r="C53" s="3"/>
      <c r="D53" s="3"/>
      <c r="E53" s="3"/>
      <c r="F53" s="3"/>
      <c r="G53" s="3"/>
      <c r="H53" s="3"/>
      <c r="J53" s="20" t="s">
        <v>48</v>
      </c>
      <c r="K53" s="28"/>
      <c r="L53" s="21">
        <v>1700</v>
      </c>
      <c r="M53" s="29"/>
      <c r="N53" s="10" t="s">
        <v>59</v>
      </c>
      <c r="O53" s="28"/>
      <c r="P53" s="21">
        <v>3600</v>
      </c>
    </row>
    <row r="54" spans="2:16" x14ac:dyDescent="0.25">
      <c r="B54" s="3"/>
      <c r="C54" s="3"/>
      <c r="D54" s="3"/>
      <c r="E54" s="3"/>
      <c r="F54" s="3"/>
      <c r="G54" s="3"/>
      <c r="H54" s="3"/>
      <c r="J54" s="20" t="s">
        <v>49</v>
      </c>
      <c r="K54" s="28"/>
      <c r="L54" s="21">
        <v>1600</v>
      </c>
      <c r="M54" s="29"/>
      <c r="N54" s="10" t="s">
        <v>58</v>
      </c>
      <c r="O54" s="28"/>
      <c r="P54" s="21">
        <v>3400</v>
      </c>
    </row>
    <row r="55" spans="2:16" x14ac:dyDescent="0.25">
      <c r="B55" s="3"/>
      <c r="C55" s="3"/>
      <c r="D55" s="3"/>
      <c r="E55" s="3"/>
      <c r="F55" s="3"/>
      <c r="G55" s="3"/>
      <c r="H55" s="3"/>
      <c r="J55" s="20" t="s">
        <v>50</v>
      </c>
      <c r="K55" s="28"/>
      <c r="L55" s="21">
        <v>1500</v>
      </c>
      <c r="M55" s="29"/>
      <c r="N55" s="10" t="s">
        <v>57</v>
      </c>
      <c r="O55" s="28"/>
      <c r="P55" s="21">
        <v>3200</v>
      </c>
    </row>
    <row r="56" spans="2:16" x14ac:dyDescent="0.25">
      <c r="B56" s="3"/>
      <c r="C56" s="3"/>
      <c r="D56" s="3"/>
      <c r="E56" s="3"/>
      <c r="F56" s="3"/>
      <c r="G56" s="3"/>
      <c r="H56" s="3"/>
      <c r="J56" s="20" t="s">
        <v>51</v>
      </c>
      <c r="K56" s="28"/>
      <c r="L56" s="21">
        <v>1400</v>
      </c>
      <c r="M56" s="29"/>
      <c r="N56" s="10" t="s">
        <v>56</v>
      </c>
      <c r="O56" s="28"/>
      <c r="P56" s="21">
        <v>3000</v>
      </c>
    </row>
    <row r="57" spans="2:16" x14ac:dyDescent="0.25">
      <c r="B57" s="3"/>
      <c r="C57" s="3"/>
      <c r="D57" s="3"/>
      <c r="E57" s="3"/>
      <c r="F57" s="3"/>
      <c r="G57" s="3"/>
      <c r="H57" s="3"/>
      <c r="J57" s="20" t="s">
        <v>52</v>
      </c>
      <c r="K57" s="28"/>
      <c r="L57" s="21">
        <v>1300</v>
      </c>
      <c r="M57" s="29"/>
      <c r="N57" s="10" t="s">
        <v>55</v>
      </c>
      <c r="O57" s="28"/>
      <c r="P57" s="21">
        <v>2800</v>
      </c>
    </row>
    <row r="58" spans="2:16" x14ac:dyDescent="0.25">
      <c r="B58" s="3"/>
      <c r="C58" s="3"/>
      <c r="D58" s="3"/>
      <c r="E58" s="3"/>
      <c r="F58" s="3"/>
      <c r="G58" s="3"/>
      <c r="H58" s="3"/>
      <c r="J58" s="20" t="s">
        <v>63</v>
      </c>
      <c r="K58" s="28"/>
      <c r="L58" s="21">
        <v>1200</v>
      </c>
      <c r="M58" s="29"/>
      <c r="N58" s="10" t="s">
        <v>54</v>
      </c>
      <c r="O58" s="28"/>
      <c r="P58" s="21">
        <v>2600</v>
      </c>
    </row>
    <row r="59" spans="2:16" x14ac:dyDescent="0.25">
      <c r="B59" s="3"/>
      <c r="C59" s="3"/>
      <c r="D59" s="3"/>
      <c r="E59" s="3"/>
      <c r="F59" s="3"/>
      <c r="G59" s="3"/>
      <c r="H59" s="3"/>
      <c r="J59" s="20" t="s">
        <v>64</v>
      </c>
      <c r="K59" s="28"/>
      <c r="L59" s="21">
        <v>1100</v>
      </c>
      <c r="M59" s="29"/>
      <c r="N59" s="10" t="s">
        <v>61</v>
      </c>
      <c r="O59" s="28"/>
      <c r="P59" s="21">
        <v>2400</v>
      </c>
    </row>
    <row r="60" spans="2:16" x14ac:dyDescent="0.25">
      <c r="B60" s="3"/>
      <c r="C60" s="3"/>
      <c r="D60" s="3"/>
      <c r="E60" s="3"/>
      <c r="F60" s="3"/>
      <c r="G60" s="3"/>
      <c r="H60" s="3"/>
      <c r="J60" s="22" t="s">
        <v>65</v>
      </c>
      <c r="K60" s="26"/>
      <c r="L60" s="24">
        <v>1000</v>
      </c>
      <c r="M60" s="25"/>
      <c r="N60" s="23" t="s">
        <v>62</v>
      </c>
      <c r="O60" s="26"/>
      <c r="P60" s="24">
        <v>2200</v>
      </c>
    </row>
    <row r="62" spans="2:16" x14ac:dyDescent="0.25">
      <c r="B62" s="30"/>
      <c r="C62" s="31"/>
      <c r="D62" s="31"/>
      <c r="E62" s="31"/>
      <c r="F62" s="31"/>
      <c r="G62" s="31"/>
      <c r="H62" s="32"/>
      <c r="I62" s="33"/>
      <c r="J62" s="103"/>
      <c r="K62" s="104"/>
      <c r="L62" s="105"/>
      <c r="M62" s="33"/>
      <c r="N62" s="11"/>
      <c r="O62" s="12"/>
      <c r="P62" s="14"/>
    </row>
    <row r="63" spans="2:16" ht="15.75" x14ac:dyDescent="0.25">
      <c r="B63" s="29"/>
      <c r="C63" s="97" t="s">
        <v>30</v>
      </c>
      <c r="D63" s="97"/>
      <c r="E63" s="73"/>
      <c r="F63" s="97" t="s">
        <v>66</v>
      </c>
      <c r="G63" s="97"/>
      <c r="H63" s="74"/>
      <c r="I63" s="75"/>
      <c r="J63" s="76"/>
      <c r="K63" s="77" t="s">
        <v>20</v>
      </c>
      <c r="L63" s="74"/>
      <c r="M63" s="75"/>
      <c r="N63" s="101" t="s">
        <v>19</v>
      </c>
      <c r="O63" s="97"/>
      <c r="P63" s="102"/>
    </row>
    <row r="64" spans="2:16" x14ac:dyDescent="0.25">
      <c r="B64" s="29"/>
      <c r="C64" s="28"/>
      <c r="D64" s="28"/>
      <c r="E64" s="28"/>
      <c r="F64" s="28"/>
      <c r="G64" s="28"/>
      <c r="H64" s="34"/>
      <c r="I64" s="33"/>
      <c r="J64" s="15"/>
      <c r="K64" s="3"/>
      <c r="L64" s="16"/>
      <c r="M64" s="33"/>
      <c r="N64" s="15"/>
      <c r="O64" s="3"/>
      <c r="P64" s="16"/>
    </row>
    <row r="65" spans="2:16" x14ac:dyDescent="0.25">
      <c r="B65" s="29"/>
      <c r="C65" s="7">
        <f>HLOOKUP(N3,'2. Data'!$A$1:$AX$219,ROW('2. Data'!A32),0)</f>
        <v>170000</v>
      </c>
      <c r="D65" s="9">
        <f>HLOOKUP(N3,'2. Data'!$A$1:$AX$219,ROW('2. Data'!A33),0)</f>
        <v>6.25E-2</v>
      </c>
      <c r="E65" s="29"/>
      <c r="F65" s="8">
        <f>HLOOKUP(N3,'2. Data'!$A$1:$AX$219,ROW('2. Data'!A34),0)</f>
        <v>3.0000000000000001E-3</v>
      </c>
      <c r="G65" s="9">
        <f>HLOOKUP(N3,'2. Data'!$A$1:$AX$219,ROW('2. Data'!A35),0)</f>
        <v>0.5</v>
      </c>
      <c r="H65" s="34"/>
      <c r="I65" s="33"/>
      <c r="J65" s="35" t="s">
        <v>21</v>
      </c>
      <c r="K65" s="90">
        <f>HLOOKUP(N3,'2. Data'!$A$1:$AX$219,ROW('2. Data'!A46),0)</f>
        <v>5000</v>
      </c>
      <c r="L65" s="39">
        <f>HLOOKUP(N3,'2. Data'!$A$1:$AX$219,ROW('2. Data'!A47),0)</f>
        <v>-0.2857142857142857</v>
      </c>
      <c r="M65" s="33"/>
      <c r="N65" s="35" t="s">
        <v>67</v>
      </c>
      <c r="O65" s="7">
        <f>HLOOKUP(N3,'2. Data'!$A$1:$AX$219,ROW('2. Data'!A41),0)</f>
        <v>220000</v>
      </c>
      <c r="P65" s="39">
        <f>HLOOKUP(N3,'2. Data'!$A$1:$AX$219,ROW('2. Data'!A42),0)</f>
        <v>4.7619047619047616E-2</v>
      </c>
    </row>
    <row r="66" spans="2:16" x14ac:dyDescent="0.25">
      <c r="B66" s="29"/>
      <c r="C66" s="28"/>
      <c r="D66" s="28"/>
      <c r="E66" s="29"/>
      <c r="F66" s="28"/>
      <c r="G66" s="28"/>
      <c r="H66" s="34"/>
      <c r="I66" s="33"/>
      <c r="J66" s="29"/>
      <c r="K66" s="28"/>
      <c r="L66" s="34"/>
      <c r="M66" s="33"/>
      <c r="N66" s="15"/>
      <c r="O66" s="7"/>
      <c r="P66" s="34"/>
    </row>
    <row r="67" spans="2:16" x14ac:dyDescent="0.25">
      <c r="B67" s="29"/>
      <c r="C67" s="28"/>
      <c r="D67" s="28"/>
      <c r="E67" s="29"/>
      <c r="F67" s="28"/>
      <c r="G67" s="28"/>
      <c r="H67" s="34"/>
      <c r="I67" s="33"/>
      <c r="J67" s="35" t="s">
        <v>5</v>
      </c>
      <c r="K67" s="40">
        <f>HLOOKUP(N3,'2. Data'!$A$1:$AX$219,ROW('2. Data'!A48),0)</f>
        <v>130</v>
      </c>
      <c r="L67" s="39">
        <f>HLOOKUP(N3,'2. Data'!$A$1:$AX$219,ROW('2. Data'!A49),0)</f>
        <v>-7.1428571428571425E-2</v>
      </c>
      <c r="M67" s="33"/>
      <c r="N67" s="35" t="s">
        <v>68</v>
      </c>
      <c r="O67" s="7">
        <f>HLOOKUP(N3,'2. Data'!$A$1:$AX$219,ROW('2. Data'!A43),0)</f>
        <v>22000</v>
      </c>
      <c r="P67" s="39">
        <f>HLOOKUP(N3,'2. Data'!$A$1:$AX$219,ROW('2. Data'!A44),0)</f>
        <v>4.7619047619047616E-2</v>
      </c>
    </row>
    <row r="68" spans="2:16" x14ac:dyDescent="0.25">
      <c r="B68" s="29"/>
      <c r="C68" s="7">
        <f>HLOOKUP(N3,'2. Data'!$A$1:$AX$219,ROW('2. Data'!A36),0)</f>
        <v>330000</v>
      </c>
      <c r="D68" s="9">
        <f>HLOOKUP(N3,'2. Data'!$A$1:$AX$219,ROW('2. Data'!A37),0)</f>
        <v>3.125E-2</v>
      </c>
      <c r="E68" s="29"/>
      <c r="F68" s="8">
        <f>HLOOKUP(N3,'2. Data'!$A$1:$AX$219,ROW('2. Data'!A38),0)</f>
        <v>1E-3</v>
      </c>
      <c r="G68" s="9">
        <f>HLOOKUP(N3,'2. Data'!$A$1:$AX$219,ROW('2. Data'!A39),0)</f>
        <v>-0.66666666666666663</v>
      </c>
      <c r="H68" s="34"/>
      <c r="I68" s="33"/>
      <c r="J68" s="35"/>
      <c r="K68" s="36"/>
      <c r="L68" s="39"/>
      <c r="M68" s="33"/>
      <c r="N68" s="35"/>
      <c r="O68" s="28"/>
      <c r="P68" s="34"/>
    </row>
    <row r="69" spans="2:16" x14ac:dyDescent="0.25">
      <c r="B69" s="25"/>
      <c r="C69" s="26"/>
      <c r="D69" s="26"/>
      <c r="E69" s="26"/>
      <c r="F69" s="26"/>
      <c r="G69" s="26"/>
      <c r="H69" s="27"/>
      <c r="I69" s="33"/>
      <c r="J69" s="25"/>
      <c r="K69" s="26"/>
      <c r="L69" s="27"/>
      <c r="M69" s="33"/>
      <c r="N69" s="25"/>
      <c r="O69" s="26"/>
      <c r="P69" s="27"/>
    </row>
  </sheetData>
  <mergeCells count="12">
    <mergeCell ref="L46:N46"/>
    <mergeCell ref="O46:P46"/>
    <mergeCell ref="N3:P3"/>
    <mergeCell ref="N2:P2"/>
    <mergeCell ref="C63:D63"/>
    <mergeCell ref="F63:G63"/>
    <mergeCell ref="J49:L49"/>
    <mergeCell ref="M49:P49"/>
    <mergeCell ref="N63:P63"/>
    <mergeCell ref="J62:L62"/>
    <mergeCell ref="B19:C19"/>
    <mergeCell ref="B6:P13"/>
  </mergeCells>
  <conditionalFormatting sqref="D21">
    <cfRule type="cellIs" dxfId="33" priority="63" operator="greaterThan">
      <formula>0</formula>
    </cfRule>
    <cfRule type="cellIs" dxfId="32" priority="64" operator="lessThan">
      <formula>0</formula>
    </cfRule>
  </conditionalFormatting>
  <conditionalFormatting sqref="D22">
    <cfRule type="cellIs" dxfId="31" priority="51" operator="greaterThan">
      <formula>0</formula>
    </cfRule>
    <cfRule type="cellIs" dxfId="30" priority="52" operator="lessThan">
      <formula>0</formula>
    </cfRule>
  </conditionalFormatting>
  <conditionalFormatting sqref="D21">
    <cfRule type="iconSet" priority="53">
      <iconSet iconSet="3Arrows">
        <cfvo type="percent" val="0"/>
        <cfvo type="num" val="0"/>
        <cfvo type="num" val="0"/>
      </iconSet>
    </cfRule>
  </conditionalFormatting>
  <conditionalFormatting sqref="D65">
    <cfRule type="cellIs" dxfId="29" priority="39" operator="greaterThan">
      <formula>0</formula>
    </cfRule>
    <cfRule type="cellIs" dxfId="28" priority="40" operator="lessThan">
      <formula>0</formula>
    </cfRule>
  </conditionalFormatting>
  <conditionalFormatting sqref="D22">
    <cfRule type="iconSet" priority="50">
      <iconSet iconSet="3Arrows">
        <cfvo type="percent" val="0"/>
        <cfvo type="num" val="0"/>
        <cfvo type="num" val="0"/>
      </iconSet>
    </cfRule>
  </conditionalFormatting>
  <conditionalFormatting sqref="H21:H22">
    <cfRule type="cellIs" dxfId="27" priority="48" operator="greaterThan">
      <formula>0</formula>
    </cfRule>
    <cfRule type="cellIs" dxfId="26" priority="49" operator="lessThan">
      <formula>0</formula>
    </cfRule>
  </conditionalFormatting>
  <conditionalFormatting sqref="H21:H22">
    <cfRule type="iconSet" priority="47">
      <iconSet iconSet="3Arrows">
        <cfvo type="percent" val="0"/>
        <cfvo type="num" val="0"/>
        <cfvo type="num" val="0"/>
      </iconSet>
    </cfRule>
  </conditionalFormatting>
  <conditionalFormatting sqref="L21:L22">
    <cfRule type="cellIs" dxfId="25" priority="45" operator="greaterThan">
      <formula>0</formula>
    </cfRule>
    <cfRule type="cellIs" dxfId="24" priority="46" operator="lessThan">
      <formula>0</formula>
    </cfRule>
  </conditionalFormatting>
  <conditionalFormatting sqref="L21:L22">
    <cfRule type="iconSet" priority="44">
      <iconSet iconSet="3Arrows">
        <cfvo type="percent" val="0"/>
        <cfvo type="num" val="0"/>
        <cfvo type="num" val="0"/>
      </iconSet>
    </cfRule>
  </conditionalFormatting>
  <conditionalFormatting sqref="P21:P22">
    <cfRule type="cellIs" dxfId="23" priority="42" operator="greaterThan">
      <formula>0</formula>
    </cfRule>
    <cfRule type="cellIs" dxfId="22" priority="43" operator="lessThan">
      <formula>0</formula>
    </cfRule>
  </conditionalFormatting>
  <conditionalFormatting sqref="P21:P22">
    <cfRule type="iconSet" priority="41">
      <iconSet iconSet="3Arrows">
        <cfvo type="percent" val="0"/>
        <cfvo type="num" val="0"/>
        <cfvo type="num" val="0"/>
      </iconSet>
    </cfRule>
  </conditionalFormatting>
  <conditionalFormatting sqref="D65">
    <cfRule type="iconSet" priority="38">
      <iconSet iconSet="3Arrows">
        <cfvo type="percent" val="0"/>
        <cfvo type="num" val="0"/>
        <cfvo type="num" val="0"/>
      </iconSet>
    </cfRule>
  </conditionalFormatting>
  <conditionalFormatting sqref="D68">
    <cfRule type="cellIs" dxfId="21" priority="36" operator="greaterThan">
      <formula>0</formula>
    </cfRule>
    <cfRule type="cellIs" dxfId="20" priority="37" operator="lessThan">
      <formula>0</formula>
    </cfRule>
  </conditionalFormatting>
  <conditionalFormatting sqref="D68">
    <cfRule type="iconSet" priority="35">
      <iconSet iconSet="3Arrows">
        <cfvo type="percent" val="0"/>
        <cfvo type="num" val="0"/>
        <cfvo type="num" val="0"/>
      </iconSet>
    </cfRule>
  </conditionalFormatting>
  <conditionalFormatting sqref="G65">
    <cfRule type="cellIs" dxfId="19" priority="33" operator="greaterThan">
      <formula>0</formula>
    </cfRule>
    <cfRule type="cellIs" dxfId="18" priority="34" operator="lessThan">
      <formula>0</formula>
    </cfRule>
  </conditionalFormatting>
  <conditionalFormatting sqref="G65">
    <cfRule type="iconSet" priority="32">
      <iconSet iconSet="3Arrows">
        <cfvo type="percent" val="0"/>
        <cfvo type="num" val="0"/>
        <cfvo type="num" val="0"/>
      </iconSet>
    </cfRule>
  </conditionalFormatting>
  <conditionalFormatting sqref="G68">
    <cfRule type="cellIs" dxfId="17" priority="30" operator="greaterThan">
      <formula>0</formula>
    </cfRule>
    <cfRule type="cellIs" dxfId="16" priority="31" operator="lessThan">
      <formula>0</formula>
    </cfRule>
  </conditionalFormatting>
  <conditionalFormatting sqref="G68">
    <cfRule type="iconSet" priority="29">
      <iconSet iconSet="3Arrows">
        <cfvo type="percent" val="0"/>
        <cfvo type="num" val="0"/>
        <cfvo type="num" val="0"/>
      </iconSet>
    </cfRule>
  </conditionalFormatting>
  <conditionalFormatting sqref="L65">
    <cfRule type="cellIs" dxfId="15" priority="27" operator="greaterThan">
      <formula>0</formula>
    </cfRule>
    <cfRule type="cellIs" dxfId="14" priority="28" operator="lessThan">
      <formula>0</formula>
    </cfRule>
  </conditionalFormatting>
  <conditionalFormatting sqref="L65">
    <cfRule type="iconSet" priority="26">
      <iconSet iconSet="3Arrows">
        <cfvo type="percent" val="0"/>
        <cfvo type="num" val="0"/>
        <cfvo type="num" val="0"/>
      </iconSet>
    </cfRule>
  </conditionalFormatting>
  <conditionalFormatting sqref="L67:L68">
    <cfRule type="cellIs" dxfId="13" priority="21" operator="greaterThan">
      <formula>0</formula>
    </cfRule>
    <cfRule type="cellIs" dxfId="12" priority="22" operator="lessThan">
      <formula>0</formula>
    </cfRule>
  </conditionalFormatting>
  <conditionalFormatting sqref="L67:L68">
    <cfRule type="iconSet" priority="20">
      <iconSet iconSet="3Arrows">
        <cfvo type="percent" val="0"/>
        <cfvo type="num" val="0"/>
        <cfvo type="num" val="0"/>
      </iconSet>
    </cfRule>
  </conditionalFormatting>
  <conditionalFormatting sqref="P65">
    <cfRule type="cellIs" dxfId="11" priority="18" operator="greaterThan">
      <formula>0</formula>
    </cfRule>
    <cfRule type="cellIs" dxfId="10" priority="19" operator="lessThan">
      <formula>0</formula>
    </cfRule>
  </conditionalFormatting>
  <conditionalFormatting sqref="P65">
    <cfRule type="iconSet" priority="17">
      <iconSet iconSet="3Arrows">
        <cfvo type="percent" val="0"/>
        <cfvo type="num" val="0"/>
        <cfvo type="num" val="0"/>
      </iconSet>
    </cfRule>
  </conditionalFormatting>
  <conditionalFormatting sqref="P67">
    <cfRule type="cellIs" dxfId="9" priority="15" operator="greaterThan">
      <formula>0</formula>
    </cfRule>
    <cfRule type="cellIs" dxfId="8" priority="16" operator="lessThan">
      <formula>0</formula>
    </cfRule>
  </conditionalFormatting>
  <conditionalFormatting sqref="P67">
    <cfRule type="iconSet" priority="14">
      <iconSet iconSet="3Arrows">
        <cfvo type="percent" val="0"/>
        <cfvo type="num" val="0"/>
        <cfvo type="num" val="0"/>
      </iconSet>
    </cfRule>
  </conditionalFormatting>
  <conditionalFormatting sqref="J46">
    <cfRule type="cellIs" dxfId="7" priority="12" operator="greaterThan">
      <formula>0</formula>
    </cfRule>
    <cfRule type="cellIs" dxfId="6" priority="13" operator="lessThan">
      <formula>0</formula>
    </cfRule>
  </conditionalFormatting>
  <conditionalFormatting sqref="J46">
    <cfRule type="iconSet" priority="11">
      <iconSet iconSet="3Arrows">
        <cfvo type="percent" val="0"/>
        <cfvo type="num" val="0"/>
        <cfvo type="num" val="0"/>
      </iconSet>
    </cfRule>
  </conditionalFormatting>
  <conditionalFormatting sqref="K45">
    <cfRule type="cellIs" dxfId="5" priority="9" operator="greaterThan">
      <formula>0</formula>
    </cfRule>
    <cfRule type="cellIs" dxfId="4" priority="10" operator="lessThan">
      <formula>0</formula>
    </cfRule>
  </conditionalFormatting>
  <conditionalFormatting sqref="K45">
    <cfRule type="iconSet" priority="8">
      <iconSet iconSet="3Arrows">
        <cfvo type="percent" val="0"/>
        <cfvo type="num" val="0"/>
        <cfvo type="num" val="0"/>
      </iconSet>
    </cfRule>
  </conditionalFormatting>
  <conditionalFormatting sqref="N45">
    <cfRule type="cellIs" dxfId="3" priority="6" operator="greaterThan">
      <formula>0</formula>
    </cfRule>
    <cfRule type="cellIs" dxfId="2" priority="7" operator="lessThan">
      <formula>0</formula>
    </cfRule>
  </conditionalFormatting>
  <conditionalFormatting sqref="N45">
    <cfRule type="iconSet" priority="5">
      <iconSet iconSet="3Arrows">
        <cfvo type="percent" val="0"/>
        <cfvo type="num" val="0"/>
        <cfvo type="num" val="0"/>
      </iconSet>
    </cfRule>
  </conditionalFormatting>
  <conditionalFormatting sqref="P45">
    <cfRule type="cellIs" dxfId="1" priority="3" operator="greaterThan">
      <formula>0</formula>
    </cfRule>
    <cfRule type="cellIs" dxfId="0" priority="4" operator="lessThan">
      <formula>0</formula>
    </cfRule>
  </conditionalFormatting>
  <conditionalFormatting sqref="P45">
    <cfRule type="iconSet" priority="2">
      <iconSet iconSet="3Arrows">
        <cfvo type="percent" val="0"/>
        <cfvo type="num" val="0"/>
        <cfvo type="num" val="0"/>
      </iconSet>
    </cfRule>
  </conditionalFormatting>
  <pageMargins left="0.7" right="0.7"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Instructions</vt:lpstr>
      <vt:lpstr>2. Data</vt:lpstr>
      <vt:lpstr>3. Dashboard</vt:lpstr>
      <vt:lpstr>Desktop</vt:lpstr>
      <vt:lpstr>Length</vt:lpstr>
      <vt:lpstr>'3. Dashboard'!Print_Area</vt:lpstr>
    </vt:vector>
  </TitlesOfParts>
  <Company>Tate</Company>
  <LinksUpToDate>false</LinksUpToDate>
  <SharedDoc>false</SharedDoc>
  <HyperlinkBase>http://www.tate.org.uk</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Digital metrics dashboard</dc:title>
  <dc:subject>Digital metrics</dc:subject>
  <dc:creator>Tate Digital</dc:creator>
  <cp:keywords>metrics, analytics,dashboard, evaluation</cp:keywords>
  <dc:description>Contact: webmaster@tate.org.uk</dc:description>
  <cp:lastModifiedBy>Elena Villaespesa</cp:lastModifiedBy>
  <cp:lastPrinted>2013-08-05T12:59:08Z</cp:lastPrinted>
  <dcterms:created xsi:type="dcterms:W3CDTF">2013-07-10T09:42:25Z</dcterms:created>
  <dcterms:modified xsi:type="dcterms:W3CDTF">2013-09-18T10:45:56Z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iveCommonsLicenseID">
    <vt:lpwstr>standard&amp;commercial=n&amp;derivatives=sa&amp;jurisdiction=</vt:lpwstr>
  </property>
  <property fmtid="{D5CDD505-2E9C-101B-9397-08002B2CF9AE}" pid="3" name="CreativeCommonsLicenseURL">
    <vt:lpwstr>This work is licensed under a </vt:lpwstr>
  </property>
  <property fmtid="{D5CDD505-2E9C-101B-9397-08002B2CF9AE}" pid="4" name="CreativeCommonsLicenseXml">
    <vt:lpwstr>&lt;?xml version="1.0" encoding="utf-8"?&gt;&lt;result&gt;&lt;license-uri&gt;http://creativecommons.org/licenses/by-nc-sa/3.0/&lt;/license-uri&gt;&lt;license-name&gt;Attribution-NonCommercial-ShareAlike 3.0 Unported&lt;/license-name&gt;&lt;deprecated&gt;false&lt;/deprecated&gt;&lt;rdf&gt;&lt;rdf:RDF xmlns="http</vt:lpwstr>
  </property>
</Properties>
</file>